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1" activeTab="0"/>
  </bookViews>
  <sheets>
    <sheet name="baan 4 ochtend" sheetId="1" r:id="rId1"/>
    <sheet name="baan 5 ochtend" sheetId="2" r:id="rId2"/>
    <sheet name="totaalstaat baan 4 en 5 ochtend" sheetId="3" r:id="rId3"/>
    <sheet name="baan 4 middag" sheetId="4" r:id="rId4"/>
    <sheet name="baan 5 middag" sheetId="5" r:id="rId5"/>
    <sheet name="totaalstaat baan 4 en 5 middag" sheetId="6" r:id="rId6"/>
  </sheets>
  <definedNames/>
  <calcPr fullCalcOnLoad="1"/>
</workbook>
</file>

<file path=xl/sharedStrings.xml><?xml version="1.0" encoding="utf-8"?>
<sst xmlns="http://schemas.openxmlformats.org/spreadsheetml/2006/main" count="408" uniqueCount="64">
  <si>
    <t>WEDSTRIJD: de vier Toppers</t>
  </si>
  <si>
    <t>PLAATS: Oss</t>
  </si>
  <si>
    <t>DATUM: 08-10-2011</t>
  </si>
  <si>
    <t>MINITRAMPOLINE</t>
  </si>
  <si>
    <t>BAAN 4</t>
  </si>
  <si>
    <t>DAMES JUNIOREN  B NIVEAU</t>
  </si>
  <si>
    <t>Uitvoering</t>
  </si>
  <si>
    <t>Moeilijkheid</t>
  </si>
  <si>
    <t>Naam</t>
  </si>
  <si>
    <t>Jury 1</t>
  </si>
  <si>
    <t>Jury 2</t>
  </si>
  <si>
    <t>Subtot</t>
  </si>
  <si>
    <t xml:space="preserve">Jury 1 </t>
  </si>
  <si>
    <t>Totaal</t>
  </si>
  <si>
    <t>DFS Opheusden</t>
  </si>
  <si>
    <t>GV Barendrecht team 1</t>
  </si>
  <si>
    <t>GV Barendrecht team 2</t>
  </si>
  <si>
    <t>HSV 1946 Hoek van Holland</t>
  </si>
  <si>
    <t>MTV Middelburg</t>
  </si>
  <si>
    <t>Olympia Landgraaf</t>
  </si>
  <si>
    <t>Samen Sterk Rijsbergen</t>
  </si>
  <si>
    <t>TSR Rijssen</t>
  </si>
  <si>
    <t>KEV Vriezenveen</t>
  </si>
  <si>
    <t>turncentrum Twente</t>
  </si>
  <si>
    <t>HEREN JUNIOREN B NIVEAU</t>
  </si>
  <si>
    <t>GV Turn '87 Oostburg</t>
  </si>
  <si>
    <t>OKK Nijverdal</t>
  </si>
  <si>
    <t>DAMES SENIOREN A NIVEAU</t>
  </si>
  <si>
    <t>Swentibold Sittard</t>
  </si>
  <si>
    <t>STAR Rotterdam</t>
  </si>
  <si>
    <t>Turncentrum Twente</t>
  </si>
  <si>
    <t>HEREN SENIOREN B NIVEAU</t>
  </si>
  <si>
    <t>CGV DOK Ede</t>
  </si>
  <si>
    <t>MIX SENIOREN B NIVEAU</t>
  </si>
  <si>
    <t>G.V. Turn’87 Oostburg</t>
  </si>
  <si>
    <t>MTV</t>
  </si>
  <si>
    <t>MIX SENIOREN A NIVEAU</t>
  </si>
  <si>
    <t>MINITRAMPOLINE _SPRINGTOESTEL</t>
  </si>
  <si>
    <t>BAAN 5</t>
  </si>
  <si>
    <t>CGV Dok Ede</t>
  </si>
  <si>
    <t>TOTAALSTAAT MINITRAMPOLINE EN MINITRAMPOLINE - SPRINGTOESTEL WEDSTRIJD</t>
  </si>
  <si>
    <t>DAMES JUNIOREN B NIVEAU</t>
  </si>
  <si>
    <t xml:space="preserve">totaalscore </t>
  </si>
  <si>
    <t>mini-springtoestel</t>
  </si>
  <si>
    <t>totaal</t>
  </si>
  <si>
    <t>plaats</t>
  </si>
  <si>
    <t>minitrampoline springen</t>
  </si>
  <si>
    <t>DAMES SENIOREN B NIVEAU</t>
  </si>
  <si>
    <t>CSC 45 Heerenveen</t>
  </si>
  <si>
    <t>GV Elistha Elst team 1</t>
  </si>
  <si>
    <t>GV Elistha Elst team 2</t>
  </si>
  <si>
    <t>KEV Vriezenveen 1</t>
  </si>
  <si>
    <t>KEV Vriezenveen 2</t>
  </si>
  <si>
    <t xml:space="preserve">Sparta team 1 Almelo </t>
  </si>
  <si>
    <t>Sparta team 2 Almelo</t>
  </si>
  <si>
    <t>DVV Zuid Scharwoude</t>
  </si>
  <si>
    <t>DAMES JUNIOREN A NIVEAU</t>
  </si>
  <si>
    <t>KEV Vriezenveen team 1</t>
  </si>
  <si>
    <t>KEV Vriezenveen team 2</t>
  </si>
  <si>
    <t>HEREN SENIOREN A NIVEAU</t>
  </si>
  <si>
    <t>DVV Z Scharwoude team 1</t>
  </si>
  <si>
    <t>DVV Z Scharwoude team 2</t>
  </si>
  <si>
    <t>Sparta Almelo team 1</t>
  </si>
  <si>
    <t>Sparta Almelo team 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</si>
</sst>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6"/>
      <color indexed="8"/>
      <name val="Calibri"/>
      <family val="2"/>
    </font>
    <font>
      <sz val="10"/>
      <color indexed="60"/>
      <name val="Arial"/>
      <family val="2"/>
    </font>
    <font>
      <sz val="16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left"/>
      <protection/>
    </xf>
    <xf numFmtId="164" fontId="3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4" fontId="1" fillId="0" borderId="0" xfId="0" applyFont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 horizontal="center"/>
      <protection/>
    </xf>
    <xf numFmtId="164" fontId="3" fillId="0" borderId="0" xfId="0" applyFont="1" applyAlignment="1" applyProtection="1">
      <alignment/>
      <protection/>
    </xf>
    <xf numFmtId="164" fontId="3" fillId="0" borderId="1" xfId="0" applyFont="1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1" fillId="0" borderId="2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5" fillId="0" borderId="2" xfId="0" applyFont="1" applyFill="1" applyBorder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/>
    </xf>
    <xf numFmtId="164" fontId="6" fillId="0" borderId="2" xfId="0" applyFont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7" fillId="0" borderId="2" xfId="0" applyFont="1" applyFill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 horizontal="center"/>
      <protection locked="0"/>
    </xf>
    <xf numFmtId="164" fontId="5" fillId="3" borderId="2" xfId="0" applyFont="1" applyFill="1" applyBorder="1" applyAlignment="1" applyProtection="1">
      <alignment/>
      <protection locked="0"/>
    </xf>
    <xf numFmtId="164" fontId="0" fillId="3" borderId="2" xfId="0" applyFill="1" applyBorder="1" applyAlignment="1" applyProtection="1">
      <alignment/>
      <protection locked="0"/>
    </xf>
    <xf numFmtId="164" fontId="0" fillId="3" borderId="2" xfId="0" applyFill="1" applyBorder="1" applyAlignment="1" applyProtection="1">
      <alignment/>
      <protection/>
    </xf>
    <xf numFmtId="164" fontId="6" fillId="3" borderId="2" xfId="0" applyFont="1" applyFill="1" applyBorder="1" applyAlignment="1" applyProtection="1">
      <alignment horizontal="center"/>
      <protection/>
    </xf>
    <xf numFmtId="164" fontId="1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8" fillId="0" borderId="0" xfId="0" applyFont="1" applyFill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8" fillId="0" borderId="0" xfId="0" applyFont="1" applyAlignment="1">
      <alignment horizontal="center"/>
    </xf>
    <xf numFmtId="164" fontId="1" fillId="0" borderId="2" xfId="0" applyFont="1" applyBorder="1" applyAlignment="1">
      <alignment/>
    </xf>
    <xf numFmtId="164" fontId="1" fillId="0" borderId="2" xfId="0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2" xfId="0" applyFill="1" applyBorder="1" applyAlignment="1">
      <alignment/>
    </xf>
    <xf numFmtId="164" fontId="7" fillId="0" borderId="2" xfId="0" applyFont="1" applyFill="1" applyBorder="1" applyAlignment="1">
      <alignment/>
    </xf>
    <xf numFmtId="164" fontId="0" fillId="0" borderId="0" xfId="0" applyBorder="1" applyAlignment="1">
      <alignment/>
    </xf>
    <xf numFmtId="164" fontId="1" fillId="0" borderId="3" xfId="0" applyFont="1" applyBorder="1" applyAlignment="1" applyProtection="1">
      <alignment/>
      <protection/>
    </xf>
    <xf numFmtId="164" fontId="5" fillId="3" borderId="2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10" fillId="0" borderId="2" xfId="0" applyFont="1" applyFill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0" fillId="0" borderId="2" xfId="0" applyFill="1" applyBorder="1" applyAlignment="1" applyProtection="1">
      <alignment/>
      <protection locked="0"/>
    </xf>
    <xf numFmtId="164" fontId="0" fillId="0" borderId="2" xfId="0" applyFill="1" applyBorder="1" applyAlignment="1" applyProtection="1">
      <alignment/>
      <protection/>
    </xf>
    <xf numFmtId="164" fontId="10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19050</xdr:rowOff>
    </xdr:from>
    <xdr:to>
      <xdr:col>7</xdr:col>
      <xdr:colOff>38100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"/>
          <a:ext cx="21621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0</xdr:col>
      <xdr:colOff>57150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85775"/>
          <a:ext cx="381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533400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0"/>
          <a:ext cx="21336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9525</xdr:rowOff>
    </xdr:from>
    <xdr:to>
      <xdr:col>4</xdr:col>
      <xdr:colOff>742950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525"/>
          <a:ext cx="25527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19050</xdr:rowOff>
    </xdr:from>
    <xdr:to>
      <xdr:col>7</xdr:col>
      <xdr:colOff>38100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"/>
          <a:ext cx="21621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0</xdr:col>
      <xdr:colOff>57150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85775"/>
          <a:ext cx="381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533400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0"/>
          <a:ext cx="21336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9525</xdr:rowOff>
    </xdr:from>
    <xdr:to>
      <xdr:col>4</xdr:col>
      <xdr:colOff>742950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525"/>
          <a:ext cx="25527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C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140625" style="1" customWidth="1"/>
    <col min="2" max="2" width="8.421875" style="1" customWidth="1"/>
    <col min="3" max="8" width="8.140625" style="1" customWidth="1"/>
    <col min="9" max="9" width="10.7109375" style="2" customWidth="1"/>
    <col min="10" max="10" width="8.140625" style="3" customWidth="1"/>
    <col min="11" max="13" width="8.421875" style="1" customWidth="1"/>
    <col min="14" max="14" width="4.140625" style="4" customWidth="1"/>
    <col min="15" max="18" width="8.421875" style="1" customWidth="1"/>
    <col min="19" max="19" width="4.140625" style="4" customWidth="1"/>
    <col min="20" max="20" width="8.421875" style="1" customWidth="1"/>
    <col min="21" max="21" width="7.00390625" style="1" customWidth="1"/>
    <col min="22" max="22" width="9.140625" style="5" customWidth="1"/>
    <col min="23" max="24" width="9.140625" style="1" customWidth="1"/>
    <col min="25" max="25" width="15.00390625" style="1" customWidth="1"/>
    <col min="26" max="26" width="22.8515625" style="1" customWidth="1"/>
    <col min="27" max="29" width="9.140625" style="2" customWidth="1"/>
    <col min="30" max="16384" width="9.140625" style="1" customWidth="1"/>
  </cols>
  <sheetData>
    <row r="1" spans="1:26" ht="12.75">
      <c r="A1" s="6" t="s">
        <v>0</v>
      </c>
      <c r="H1" s="2"/>
      <c r="L1" s="4"/>
      <c r="Q1" s="4"/>
      <c r="T1" s="5"/>
      <c r="Y1" s="2"/>
      <c r="Z1" s="2"/>
    </row>
    <row r="2" spans="1:8" ht="12.75">
      <c r="A2" s="7" t="s">
        <v>1</v>
      </c>
      <c r="B2" s="8"/>
      <c r="C2" s="8"/>
      <c r="D2" s="8"/>
      <c r="E2" s="8"/>
      <c r="F2" s="8"/>
      <c r="G2" s="8"/>
      <c r="H2" s="8"/>
    </row>
    <row r="3" spans="1:8" ht="12.75">
      <c r="A3" s="7" t="s">
        <v>2</v>
      </c>
      <c r="B3" s="8"/>
      <c r="C3" s="8"/>
      <c r="D3" s="8"/>
      <c r="E3" s="8"/>
      <c r="F3" s="8"/>
      <c r="G3" s="8"/>
      <c r="H3" s="8"/>
    </row>
    <row r="4" spans="1:29" s="12" customFormat="1" ht="12.75">
      <c r="A4" s="9"/>
      <c r="B4" s="9"/>
      <c r="C4" s="9"/>
      <c r="D4" s="9"/>
      <c r="E4" s="9"/>
      <c r="F4" s="9"/>
      <c r="G4" s="9"/>
      <c r="H4" s="9"/>
      <c r="I4" s="10"/>
      <c r="J4" s="11"/>
      <c r="N4" s="13"/>
      <c r="S4" s="13"/>
      <c r="AA4" s="10"/>
      <c r="AB4" s="10"/>
      <c r="AC4" s="10"/>
    </row>
    <row r="5" spans="1:29" s="12" customFormat="1" ht="12.75">
      <c r="A5" s="14" t="s">
        <v>3</v>
      </c>
      <c r="B5" s="9" t="s">
        <v>4</v>
      </c>
      <c r="C5" s="9"/>
      <c r="D5" s="9"/>
      <c r="E5" s="9"/>
      <c r="F5" s="9"/>
      <c r="G5" s="9"/>
      <c r="H5" s="9"/>
      <c r="I5" s="10"/>
      <c r="J5" s="11"/>
      <c r="N5" s="13"/>
      <c r="S5" s="13"/>
      <c r="AA5" s="10"/>
      <c r="AB5" s="10"/>
      <c r="AC5" s="10"/>
    </row>
    <row r="6" spans="1:8" ht="12.75">
      <c r="A6" s="15"/>
      <c r="B6" s="15"/>
      <c r="C6" s="15"/>
      <c r="D6" s="15"/>
      <c r="E6" s="15"/>
      <c r="F6" s="15"/>
      <c r="G6" s="15"/>
      <c r="H6" s="16"/>
    </row>
    <row r="7" spans="1:8" ht="12.75">
      <c r="A7" s="17" t="s">
        <v>5</v>
      </c>
      <c r="B7" s="18" t="s">
        <v>6</v>
      </c>
      <c r="C7" s="18"/>
      <c r="D7" s="18"/>
      <c r="E7" s="18" t="s">
        <v>7</v>
      </c>
      <c r="F7" s="18"/>
      <c r="G7" s="19"/>
      <c r="H7" s="16"/>
    </row>
    <row r="8" spans="1:8" ht="12.75">
      <c r="A8" s="20" t="s">
        <v>8</v>
      </c>
      <c r="B8" s="20" t="s">
        <v>9</v>
      </c>
      <c r="C8" s="20" t="s">
        <v>10</v>
      </c>
      <c r="D8" s="21" t="s">
        <v>11</v>
      </c>
      <c r="E8" s="20" t="s">
        <v>12</v>
      </c>
      <c r="F8" s="21" t="s">
        <v>11</v>
      </c>
      <c r="G8" s="22" t="s">
        <v>13</v>
      </c>
      <c r="H8" s="16"/>
    </row>
    <row r="9" spans="1:8" ht="30" customHeight="1">
      <c r="A9" s="23" t="s">
        <v>14</v>
      </c>
      <c r="B9" s="24">
        <v>16</v>
      </c>
      <c r="C9" s="24">
        <v>16.1</v>
      </c>
      <c r="D9" s="25">
        <f>AVERAGE(B9:C9)</f>
        <v>16.05</v>
      </c>
      <c r="E9" s="24">
        <v>8.6</v>
      </c>
      <c r="F9" s="25">
        <f>(E9)</f>
        <v>8.6</v>
      </c>
      <c r="G9" s="26">
        <f>SUM(D9+F9)</f>
        <v>24.65</v>
      </c>
      <c r="H9" s="16"/>
    </row>
    <row r="10" spans="1:8" ht="30" customHeight="1">
      <c r="A10" s="23" t="s">
        <v>15</v>
      </c>
      <c r="B10" s="24">
        <v>16.9</v>
      </c>
      <c r="C10" s="24">
        <v>16.7</v>
      </c>
      <c r="D10" s="25">
        <f>AVERAGE(B10:C10)</f>
        <v>16.799999999999997</v>
      </c>
      <c r="E10" s="24">
        <v>8.9</v>
      </c>
      <c r="F10" s="25">
        <f>(E10)</f>
        <v>8.9</v>
      </c>
      <c r="G10" s="26">
        <f>SUM(D10+F10)</f>
        <v>25.699999999999996</v>
      </c>
      <c r="H10" s="27"/>
    </row>
    <row r="11" spans="1:8" ht="30" customHeight="1">
      <c r="A11" s="23" t="s">
        <v>16</v>
      </c>
      <c r="B11" s="24">
        <v>16</v>
      </c>
      <c r="C11" s="24">
        <v>16.3</v>
      </c>
      <c r="D11" s="25">
        <f>AVERAGE(B11:C11)</f>
        <v>16.15</v>
      </c>
      <c r="E11" s="24">
        <v>8.5</v>
      </c>
      <c r="F11" s="25">
        <f>(E11)</f>
        <v>8.5</v>
      </c>
      <c r="G11" s="26">
        <f>SUM(D11+F11)</f>
        <v>24.65</v>
      </c>
      <c r="H11" s="28"/>
    </row>
    <row r="12" spans="1:8" ht="30" customHeight="1">
      <c r="A12" s="23" t="s">
        <v>17</v>
      </c>
      <c r="B12" s="24">
        <v>15.6</v>
      </c>
      <c r="C12" s="24">
        <v>15.8</v>
      </c>
      <c r="D12" s="25">
        <f>AVERAGE(B12:C12)</f>
        <v>15.7</v>
      </c>
      <c r="E12" s="24">
        <v>8</v>
      </c>
      <c r="F12" s="25">
        <f>(E12)</f>
        <v>8</v>
      </c>
      <c r="G12" s="26">
        <f>SUM(D12+F12)</f>
        <v>23.7</v>
      </c>
      <c r="H12" s="28"/>
    </row>
    <row r="13" spans="1:8" ht="30" customHeight="1">
      <c r="A13" s="23" t="s">
        <v>18</v>
      </c>
      <c r="B13" s="24">
        <v>16</v>
      </c>
      <c r="C13" s="24">
        <v>15.8</v>
      </c>
      <c r="D13" s="25">
        <f>AVERAGE(B13:C13)</f>
        <v>15.9</v>
      </c>
      <c r="E13" s="24">
        <v>7.9</v>
      </c>
      <c r="F13" s="25">
        <f>(E13)</f>
        <v>7.9</v>
      </c>
      <c r="G13" s="26">
        <f>SUM(D13+F13)</f>
        <v>23.8</v>
      </c>
      <c r="H13" s="28"/>
    </row>
    <row r="14" spans="1:8" ht="30" customHeight="1">
      <c r="A14" s="23" t="s">
        <v>19</v>
      </c>
      <c r="B14" s="24">
        <v>16.2</v>
      </c>
      <c r="C14" s="24">
        <v>15.9</v>
      </c>
      <c r="D14" s="25">
        <f>AVERAGE(B14:C14)</f>
        <v>16.05</v>
      </c>
      <c r="E14" s="24">
        <v>8.2</v>
      </c>
      <c r="F14" s="25">
        <f>(E14)</f>
        <v>8.2</v>
      </c>
      <c r="G14" s="26">
        <f>SUM(D14+F14)</f>
        <v>24.25</v>
      </c>
      <c r="H14" s="28"/>
    </row>
    <row r="15" spans="1:8" ht="30" customHeight="1">
      <c r="A15" s="23" t="s">
        <v>20</v>
      </c>
      <c r="B15" s="24">
        <v>15.4</v>
      </c>
      <c r="C15" s="24">
        <v>15.3</v>
      </c>
      <c r="D15" s="25">
        <f>AVERAGE(B15:C15)</f>
        <v>15.350000000000001</v>
      </c>
      <c r="E15" s="24">
        <v>8.5</v>
      </c>
      <c r="F15" s="25">
        <f>(E15)</f>
        <v>8.5</v>
      </c>
      <c r="G15" s="26">
        <f>SUM(D15+F15)</f>
        <v>23.85</v>
      </c>
      <c r="H15" s="28"/>
    </row>
    <row r="16" spans="1:8" ht="30" customHeight="1">
      <c r="A16" s="23" t="s">
        <v>21</v>
      </c>
      <c r="B16" s="24">
        <v>16.2</v>
      </c>
      <c r="C16" s="24">
        <v>16.4</v>
      </c>
      <c r="D16" s="25">
        <f>AVERAGE(B16:C16)</f>
        <v>16.299999999999997</v>
      </c>
      <c r="E16" s="24">
        <v>8.5</v>
      </c>
      <c r="F16" s="25">
        <f>(E16)</f>
        <v>8.5</v>
      </c>
      <c r="G16" s="26">
        <f>SUM(D16+F16)</f>
        <v>24.799999999999997</v>
      </c>
      <c r="H16" s="28"/>
    </row>
    <row r="17" spans="1:8" ht="30" customHeight="1">
      <c r="A17" s="29" t="s">
        <v>22</v>
      </c>
      <c r="B17" s="24">
        <v>14.3</v>
      </c>
      <c r="C17" s="24">
        <v>14.4</v>
      </c>
      <c r="D17" s="25">
        <f>AVERAGE(B17:C17)</f>
        <v>14.350000000000001</v>
      </c>
      <c r="E17" s="24">
        <v>8</v>
      </c>
      <c r="F17" s="25">
        <f>(E17)</f>
        <v>8</v>
      </c>
      <c r="G17" s="26">
        <f>SUM(D17+F17)</f>
        <v>22.35</v>
      </c>
      <c r="H17" s="28"/>
    </row>
    <row r="18" spans="1:8" ht="30" customHeight="1">
      <c r="A18" s="23" t="s">
        <v>23</v>
      </c>
      <c r="B18" s="24">
        <v>15.8</v>
      </c>
      <c r="C18" s="24">
        <v>15.9</v>
      </c>
      <c r="D18" s="25">
        <f>AVERAGE(B18:C18)</f>
        <v>15.850000000000001</v>
      </c>
      <c r="E18" s="24">
        <v>8.2</v>
      </c>
      <c r="F18" s="25">
        <f>(E18)</f>
        <v>8.2</v>
      </c>
      <c r="G18" s="26">
        <f>SUM(D18+F18)</f>
        <v>24.05</v>
      </c>
      <c r="H18" s="28"/>
    </row>
    <row r="19" spans="1:8" ht="22.5" customHeight="1">
      <c r="A19" s="30"/>
      <c r="B19" s="30"/>
      <c r="C19" s="31"/>
      <c r="D19" s="31"/>
      <c r="E19" s="15"/>
      <c r="F19" s="31"/>
      <c r="G19" s="15"/>
      <c r="H19" s="28"/>
    </row>
    <row r="20" spans="1:8" ht="22.5" customHeight="1">
      <c r="A20" s="17" t="s">
        <v>24</v>
      </c>
      <c r="B20" s="18" t="s">
        <v>6</v>
      </c>
      <c r="C20" s="18"/>
      <c r="D20" s="18"/>
      <c r="E20" s="18" t="s">
        <v>7</v>
      </c>
      <c r="F20" s="18"/>
      <c r="G20" s="19"/>
      <c r="H20" s="32"/>
    </row>
    <row r="21" spans="1:8" ht="12.75">
      <c r="A21" s="20" t="s">
        <v>8</v>
      </c>
      <c r="B21" s="20" t="s">
        <v>9</v>
      </c>
      <c r="C21" s="20" t="s">
        <v>10</v>
      </c>
      <c r="D21" s="21" t="s">
        <v>11</v>
      </c>
      <c r="E21" s="20" t="s">
        <v>12</v>
      </c>
      <c r="F21" s="21" t="s">
        <v>11</v>
      </c>
      <c r="G21" s="22" t="s">
        <v>13</v>
      </c>
      <c r="H21" s="16"/>
    </row>
    <row r="22" spans="1:8" ht="29.25" customHeight="1">
      <c r="A22" s="23" t="s">
        <v>25</v>
      </c>
      <c r="B22" s="24">
        <v>14</v>
      </c>
      <c r="C22" s="24">
        <v>13.5</v>
      </c>
      <c r="D22" s="25">
        <f>AVERAGE(B22:C22)</f>
        <v>13.75</v>
      </c>
      <c r="E22" s="24">
        <v>9.2</v>
      </c>
      <c r="F22" s="25">
        <f>(E22)</f>
        <v>9.2</v>
      </c>
      <c r="G22" s="26">
        <f>SUM(D22+F22)</f>
        <v>22.95</v>
      </c>
      <c r="H22" s="27"/>
    </row>
    <row r="23" spans="1:7" ht="29.25" customHeight="1">
      <c r="A23" s="23" t="s">
        <v>19</v>
      </c>
      <c r="B23" s="24">
        <v>14</v>
      </c>
      <c r="C23" s="24">
        <v>13.9</v>
      </c>
      <c r="D23" s="25">
        <f>AVERAGE(B23:C23)</f>
        <v>13.95</v>
      </c>
      <c r="E23" s="24">
        <v>8.2</v>
      </c>
      <c r="F23" s="25">
        <f>(E23)</f>
        <v>8.2</v>
      </c>
      <c r="G23" s="26">
        <f>SUM(D23+F23)</f>
        <v>22.15</v>
      </c>
    </row>
    <row r="24" spans="1:8" ht="29.25" customHeight="1">
      <c r="A24" s="23" t="s">
        <v>26</v>
      </c>
      <c r="B24" s="24">
        <v>13.9</v>
      </c>
      <c r="C24" s="24">
        <v>14</v>
      </c>
      <c r="D24" s="25">
        <f>AVERAGE(B24:C24)</f>
        <v>13.95</v>
      </c>
      <c r="E24" s="24">
        <v>8.1</v>
      </c>
      <c r="F24" s="25">
        <f>(E24)</f>
        <v>8.1</v>
      </c>
      <c r="G24" s="26">
        <f>SUM(D24+F24)</f>
        <v>22.049999999999997</v>
      </c>
      <c r="H24" s="28"/>
    </row>
    <row r="25" spans="1:8" ht="22.5" customHeight="1">
      <c r="A25" s="15"/>
      <c r="B25" s="15"/>
      <c r="C25" s="15"/>
      <c r="D25" s="15"/>
      <c r="E25" s="15"/>
      <c r="F25" s="15"/>
      <c r="G25" s="15"/>
      <c r="H25" s="28"/>
    </row>
    <row r="26" spans="1:8" ht="22.5" customHeight="1">
      <c r="A26" s="17" t="s">
        <v>27</v>
      </c>
      <c r="B26" s="18" t="s">
        <v>6</v>
      </c>
      <c r="C26" s="18"/>
      <c r="D26" s="18"/>
      <c r="E26" s="18" t="s">
        <v>7</v>
      </c>
      <c r="F26" s="18"/>
      <c r="G26" s="19"/>
      <c r="H26" s="28"/>
    </row>
    <row r="27" spans="1:8" ht="22.5" customHeight="1">
      <c r="A27" s="20" t="s">
        <v>8</v>
      </c>
      <c r="B27" s="20" t="s">
        <v>9</v>
      </c>
      <c r="C27" s="20" t="s">
        <v>10</v>
      </c>
      <c r="D27" s="21" t="s">
        <v>11</v>
      </c>
      <c r="E27" s="20" t="s">
        <v>12</v>
      </c>
      <c r="F27" s="21" t="s">
        <v>11</v>
      </c>
      <c r="G27" s="22" t="s">
        <v>13</v>
      </c>
      <c r="H27" s="28"/>
    </row>
    <row r="28" spans="1:8" ht="22.5" customHeight="1">
      <c r="A28" s="23" t="s">
        <v>28</v>
      </c>
      <c r="B28" s="24">
        <v>13.3</v>
      </c>
      <c r="C28" s="24">
        <v>13.3</v>
      </c>
      <c r="D28" s="25">
        <f>AVERAGE(B28:C28)</f>
        <v>13.3</v>
      </c>
      <c r="E28" s="24">
        <v>9.7</v>
      </c>
      <c r="F28" s="25">
        <f>(E28)</f>
        <v>9.7</v>
      </c>
      <c r="G28" s="26">
        <f>SUM(D28+F28)</f>
        <v>23</v>
      </c>
      <c r="H28" s="28"/>
    </row>
    <row r="29" spans="1:8" ht="22.5" customHeight="1">
      <c r="A29" s="33" t="s">
        <v>29</v>
      </c>
      <c r="B29" s="34">
        <v>13.2</v>
      </c>
      <c r="C29" s="34">
        <v>13.4</v>
      </c>
      <c r="D29" s="35">
        <f>AVERAGE(B29:C29)</f>
        <v>13.3</v>
      </c>
      <c r="E29" s="34">
        <v>9.7</v>
      </c>
      <c r="F29" s="35">
        <f>(E29)</f>
        <v>9.7</v>
      </c>
      <c r="G29" s="36">
        <f>SUM(D29+F29)</f>
        <v>23</v>
      </c>
      <c r="H29" s="28"/>
    </row>
    <row r="30" spans="1:8" ht="22.5" customHeight="1">
      <c r="A30" s="23" t="s">
        <v>30</v>
      </c>
      <c r="B30" s="24">
        <v>0</v>
      </c>
      <c r="C30" s="24">
        <v>0</v>
      </c>
      <c r="D30" s="25">
        <f>AVERAGE(B30:C30)</f>
        <v>0</v>
      </c>
      <c r="E30" s="24">
        <v>0</v>
      </c>
      <c r="F30" s="25">
        <f>(E30)</f>
        <v>0</v>
      </c>
      <c r="G30" s="26">
        <f>SUM(D30+F30)</f>
        <v>0</v>
      </c>
      <c r="H30" s="16"/>
    </row>
    <row r="31" spans="1:8" ht="22.5" customHeight="1">
      <c r="A31" s="23" t="s">
        <v>22</v>
      </c>
      <c r="B31" s="24">
        <v>14</v>
      </c>
      <c r="C31" s="24">
        <v>14.1</v>
      </c>
      <c r="D31" s="25">
        <f>AVERAGE(B31:C31)</f>
        <v>14.05</v>
      </c>
      <c r="E31" s="24">
        <v>9.9</v>
      </c>
      <c r="F31" s="25">
        <f>(E31)</f>
        <v>9.9</v>
      </c>
      <c r="G31" s="26">
        <f>SUM(D31+F31)</f>
        <v>23.950000000000003</v>
      </c>
      <c r="H31" s="16"/>
    </row>
    <row r="32" spans="1:8" ht="22.5" customHeight="1">
      <c r="A32" s="30"/>
      <c r="B32" s="30"/>
      <c r="C32" s="31"/>
      <c r="D32" s="31"/>
      <c r="E32" s="15"/>
      <c r="F32" s="31"/>
      <c r="G32" s="15"/>
      <c r="H32" s="27"/>
    </row>
    <row r="33" spans="1:8" ht="22.5" customHeight="1">
      <c r="A33" s="17" t="s">
        <v>31</v>
      </c>
      <c r="B33" s="18" t="s">
        <v>6</v>
      </c>
      <c r="C33" s="18"/>
      <c r="D33" s="18"/>
      <c r="E33" s="18" t="s">
        <v>7</v>
      </c>
      <c r="F33" s="18"/>
      <c r="G33" s="19"/>
      <c r="H33" s="28"/>
    </row>
    <row r="34" spans="1:8" ht="22.5" customHeight="1">
      <c r="A34" s="20" t="s">
        <v>8</v>
      </c>
      <c r="B34" s="20" t="s">
        <v>9</v>
      </c>
      <c r="C34" s="20" t="s">
        <v>10</v>
      </c>
      <c r="D34" s="21" t="s">
        <v>11</v>
      </c>
      <c r="E34" s="20" t="s">
        <v>12</v>
      </c>
      <c r="F34" s="21" t="s">
        <v>11</v>
      </c>
      <c r="G34" s="22" t="s">
        <v>13</v>
      </c>
      <c r="H34" s="28"/>
    </row>
    <row r="35" spans="1:8" ht="22.5" customHeight="1">
      <c r="A35" s="23" t="s">
        <v>32</v>
      </c>
      <c r="B35" s="24">
        <v>15</v>
      </c>
      <c r="C35" s="24">
        <v>14.7</v>
      </c>
      <c r="D35" s="25">
        <f>AVERAGE(B35:C35)</f>
        <v>14.85</v>
      </c>
      <c r="E35" s="24">
        <v>8.9</v>
      </c>
      <c r="F35" s="25">
        <f>(E35)</f>
        <v>8.9</v>
      </c>
      <c r="G35" s="26">
        <f>SUM(D35+F35)</f>
        <v>23.75</v>
      </c>
      <c r="H35" s="28"/>
    </row>
    <row r="36" spans="1:7" ht="19.5">
      <c r="A36" s="23" t="s">
        <v>21</v>
      </c>
      <c r="B36" s="24">
        <v>12.4</v>
      </c>
      <c r="C36" s="24">
        <v>12.2</v>
      </c>
      <c r="D36" s="25">
        <f>AVERAGE(B36:C36)</f>
        <v>12.3</v>
      </c>
      <c r="E36" s="24">
        <v>9.3</v>
      </c>
      <c r="F36" s="25">
        <f>(E36)</f>
        <v>9.3</v>
      </c>
      <c r="G36" s="26">
        <f>SUM(D36+F36)</f>
        <v>21.6</v>
      </c>
    </row>
    <row r="37" spans="1:7" ht="12.75">
      <c r="A37" s="30"/>
      <c r="B37" s="30"/>
      <c r="C37" s="31"/>
      <c r="D37" s="31"/>
      <c r="E37" s="15"/>
      <c r="F37" s="31"/>
      <c r="G37" s="15"/>
    </row>
    <row r="38" spans="1:7" ht="30" customHeight="1">
      <c r="A38" s="17" t="s">
        <v>33</v>
      </c>
      <c r="B38" s="18" t="s">
        <v>6</v>
      </c>
      <c r="C38" s="18"/>
      <c r="D38" s="18"/>
      <c r="E38" s="18" t="s">
        <v>7</v>
      </c>
      <c r="F38" s="18"/>
      <c r="G38" s="19"/>
    </row>
    <row r="39" spans="1:7" ht="30" customHeight="1">
      <c r="A39" s="20" t="s">
        <v>8</v>
      </c>
      <c r="B39" s="20" t="s">
        <v>9</v>
      </c>
      <c r="C39" s="20" t="s">
        <v>10</v>
      </c>
      <c r="D39" s="21" t="s">
        <v>11</v>
      </c>
      <c r="E39" s="20" t="s">
        <v>12</v>
      </c>
      <c r="F39" s="21" t="s">
        <v>11</v>
      </c>
      <c r="G39" s="22" t="s">
        <v>13</v>
      </c>
    </row>
    <row r="40" spans="1:7" ht="30" customHeight="1">
      <c r="A40" s="23" t="s">
        <v>34</v>
      </c>
      <c r="B40" s="24">
        <v>13.9</v>
      </c>
      <c r="C40" s="24">
        <v>13.5</v>
      </c>
      <c r="D40" s="25">
        <f>AVERAGE(B40:C40)</f>
        <v>13.7</v>
      </c>
      <c r="E40" s="24">
        <v>7.4</v>
      </c>
      <c r="F40" s="25">
        <f>(E40)</f>
        <v>7.4</v>
      </c>
      <c r="G40" s="26">
        <f>SUM(D40+F40)</f>
        <v>21.1</v>
      </c>
    </row>
    <row r="41" spans="1:7" ht="30" customHeight="1">
      <c r="A41" s="23" t="s">
        <v>35</v>
      </c>
      <c r="B41" s="24">
        <v>13.8</v>
      </c>
      <c r="C41" s="24">
        <v>13.8</v>
      </c>
      <c r="D41" s="25">
        <f>AVERAGE(B41:C41)</f>
        <v>13.8</v>
      </c>
      <c r="E41" s="24">
        <v>8.7</v>
      </c>
      <c r="F41" s="25">
        <f>(E41)</f>
        <v>8.7</v>
      </c>
      <c r="G41" s="26">
        <f>SUM(D41+F41)</f>
        <v>22.5</v>
      </c>
    </row>
    <row r="42" spans="1:7" ht="30" customHeight="1">
      <c r="A42" s="23" t="s">
        <v>26</v>
      </c>
      <c r="B42" s="24">
        <v>0</v>
      </c>
      <c r="C42" s="24">
        <v>0</v>
      </c>
      <c r="D42" s="25">
        <f>AVERAGE(B42:C42)</f>
        <v>0</v>
      </c>
      <c r="E42" s="24">
        <v>0</v>
      </c>
      <c r="F42" s="25">
        <f>(E42)</f>
        <v>0</v>
      </c>
      <c r="G42" s="26">
        <f>SUM(D42+F42)</f>
        <v>0</v>
      </c>
    </row>
    <row r="44" spans="1:7" ht="12.75">
      <c r="A44" s="17" t="s">
        <v>36</v>
      </c>
      <c r="B44" s="18" t="s">
        <v>6</v>
      </c>
      <c r="C44" s="18"/>
      <c r="D44" s="18"/>
      <c r="E44" s="18" t="s">
        <v>7</v>
      </c>
      <c r="F44" s="18"/>
      <c r="G44" s="19"/>
    </row>
    <row r="45" spans="1:7" ht="24" customHeight="1">
      <c r="A45" s="20" t="s">
        <v>8</v>
      </c>
      <c r="B45" s="20" t="s">
        <v>9</v>
      </c>
      <c r="C45" s="20" t="s">
        <v>10</v>
      </c>
      <c r="D45" s="21" t="s">
        <v>11</v>
      </c>
      <c r="E45" s="20" t="s">
        <v>12</v>
      </c>
      <c r="F45" s="21" t="s">
        <v>11</v>
      </c>
      <c r="G45" s="22" t="s">
        <v>13</v>
      </c>
    </row>
    <row r="46" spans="1:7" ht="19.5">
      <c r="A46" s="33" t="s">
        <v>29</v>
      </c>
      <c r="B46" s="34">
        <v>14.7</v>
      </c>
      <c r="C46" s="34">
        <v>14.7</v>
      </c>
      <c r="D46" s="35">
        <f>AVERAGE(B46:C46)</f>
        <v>14.7</v>
      </c>
      <c r="E46" s="34">
        <v>11.2</v>
      </c>
      <c r="F46" s="35">
        <f>(E46)</f>
        <v>11.2</v>
      </c>
      <c r="G46" s="36">
        <f>SUM(D46+F46)</f>
        <v>25.9</v>
      </c>
    </row>
  </sheetData>
  <sheetProtection selectLockedCells="1" selectUnlockedCells="1"/>
  <mergeCells count="12">
    <mergeCell ref="B7:D7"/>
    <mergeCell ref="E7:F7"/>
    <mergeCell ref="B20:D20"/>
    <mergeCell ref="E20:F20"/>
    <mergeCell ref="B26:D26"/>
    <mergeCell ref="E26:F26"/>
    <mergeCell ref="B33:D33"/>
    <mergeCell ref="E33:F33"/>
    <mergeCell ref="B38:D38"/>
    <mergeCell ref="E38:F38"/>
    <mergeCell ref="B44:D44"/>
    <mergeCell ref="E44:F44"/>
  </mergeCells>
  <printOptions/>
  <pageMargins left="0.2361111111111111" right="0.2361111111111111" top="0.07847222222222222" bottom="0.07847222222222222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C47"/>
  <sheetViews>
    <sheetView workbookViewId="0" topLeftCell="A1">
      <selection activeCell="A1" sqref="A1"/>
    </sheetView>
  </sheetViews>
  <sheetFormatPr defaultColWidth="9.140625" defaultRowHeight="12.75"/>
  <cols>
    <col min="1" max="1" width="36.28125" style="1" customWidth="1"/>
    <col min="2" max="2" width="9.28125" style="1" customWidth="1"/>
    <col min="3" max="8" width="8.140625" style="1" customWidth="1"/>
    <col min="9" max="9" width="10.7109375" style="2" customWidth="1"/>
    <col min="10" max="10" width="8.140625" style="3" customWidth="1"/>
    <col min="11" max="13" width="8.421875" style="1" customWidth="1"/>
    <col min="14" max="14" width="4.140625" style="4" customWidth="1"/>
    <col min="15" max="18" width="8.421875" style="1" customWidth="1"/>
    <col min="19" max="19" width="4.140625" style="4" customWidth="1"/>
    <col min="20" max="20" width="8.421875" style="1" customWidth="1"/>
    <col min="21" max="21" width="7.00390625" style="1" customWidth="1"/>
    <col min="22" max="22" width="9.140625" style="5" customWidth="1"/>
    <col min="23" max="24" width="9.140625" style="1" customWidth="1"/>
    <col min="25" max="25" width="15.00390625" style="1" customWidth="1"/>
    <col min="26" max="26" width="22.8515625" style="1" customWidth="1"/>
    <col min="27" max="29" width="9.140625" style="2" customWidth="1"/>
    <col min="30" max="16384" width="9.140625" style="1" customWidth="1"/>
  </cols>
  <sheetData>
    <row r="1" spans="1:26" ht="12.75">
      <c r="A1" s="6" t="s">
        <v>0</v>
      </c>
      <c r="B1" s="8"/>
      <c r="C1" s="8"/>
      <c r="D1" s="8"/>
      <c r="E1" s="8"/>
      <c r="F1" s="8"/>
      <c r="G1" s="8"/>
      <c r="H1" s="8"/>
      <c r="L1" s="4"/>
      <c r="Q1" s="4"/>
      <c r="T1" s="5"/>
      <c r="Y1" s="2"/>
      <c r="Z1" s="2"/>
    </row>
    <row r="2" spans="1:8" ht="12.75">
      <c r="A2" s="7" t="s">
        <v>1</v>
      </c>
      <c r="B2" s="8"/>
      <c r="C2" s="8"/>
      <c r="D2" s="8"/>
      <c r="E2" s="8"/>
      <c r="F2" s="8"/>
      <c r="G2" s="8"/>
      <c r="H2" s="8"/>
    </row>
    <row r="3" spans="1:29" s="12" customFormat="1" ht="12.75">
      <c r="A3" s="7" t="s">
        <v>2</v>
      </c>
      <c r="B3" s="9"/>
      <c r="C3" s="9"/>
      <c r="D3" s="9"/>
      <c r="E3" s="9"/>
      <c r="F3" s="9"/>
      <c r="G3" s="9"/>
      <c r="H3" s="9"/>
      <c r="I3" s="10"/>
      <c r="J3" s="11"/>
      <c r="N3" s="13"/>
      <c r="S3" s="13"/>
      <c r="AA3" s="10"/>
      <c r="AB3" s="10"/>
      <c r="AC3" s="10"/>
    </row>
    <row r="4" spans="9:29" s="12" customFormat="1" ht="12.75">
      <c r="I4" s="10"/>
      <c r="J4" s="11"/>
      <c r="N4" s="13"/>
      <c r="S4" s="13"/>
      <c r="AA4" s="10"/>
      <c r="AB4" s="10"/>
      <c r="AC4" s="10"/>
    </row>
    <row r="5" spans="1:19" ht="12.75">
      <c r="A5" s="37" t="s">
        <v>37</v>
      </c>
      <c r="B5" s="1" t="s">
        <v>38</v>
      </c>
      <c r="D5" s="4"/>
      <c r="I5" s="38"/>
      <c r="L5" s="5"/>
      <c r="Q5" s="2"/>
      <c r="R5" s="2"/>
      <c r="S5" s="38"/>
    </row>
    <row r="6" spans="2:12" ht="12.75">
      <c r="B6" s="4"/>
      <c r="E6" s="5"/>
      <c r="K6" s="2"/>
      <c r="L6" s="2"/>
    </row>
    <row r="7" spans="2:12" ht="12.75">
      <c r="B7" s="4"/>
      <c r="E7" s="5"/>
      <c r="K7" s="2"/>
      <c r="L7" s="2"/>
    </row>
    <row r="8" spans="1:12" ht="20.25" customHeight="1">
      <c r="A8" s="17" t="s">
        <v>24</v>
      </c>
      <c r="B8" s="18" t="s">
        <v>6</v>
      </c>
      <c r="C8" s="18"/>
      <c r="D8" s="18"/>
      <c r="E8" s="18" t="s">
        <v>7</v>
      </c>
      <c r="F8" s="18"/>
      <c r="G8" s="19"/>
      <c r="K8" s="2"/>
      <c r="L8" s="2"/>
    </row>
    <row r="9" spans="1:12" ht="20.25" customHeight="1">
      <c r="A9" s="20" t="s">
        <v>8</v>
      </c>
      <c r="B9" s="20" t="s">
        <v>9</v>
      </c>
      <c r="C9" s="20" t="s">
        <v>10</v>
      </c>
      <c r="D9" s="21" t="s">
        <v>11</v>
      </c>
      <c r="E9" s="20" t="s">
        <v>12</v>
      </c>
      <c r="F9" s="21" t="s">
        <v>11</v>
      </c>
      <c r="G9" s="22" t="s">
        <v>13</v>
      </c>
      <c r="K9" s="2"/>
      <c r="L9" s="2"/>
    </row>
    <row r="10" spans="1:12" ht="20.25" customHeight="1">
      <c r="A10" s="23" t="s">
        <v>34</v>
      </c>
      <c r="B10" s="24">
        <v>15.4</v>
      </c>
      <c r="C10" s="24">
        <v>15.1</v>
      </c>
      <c r="D10" s="25">
        <f>AVERAGE(B10:C10)</f>
        <v>15.25</v>
      </c>
      <c r="E10" s="24">
        <v>8.3</v>
      </c>
      <c r="F10" s="25">
        <f>(E10)</f>
        <v>8.3</v>
      </c>
      <c r="G10" s="26">
        <f>SUM(D10+F10)</f>
        <v>23.55</v>
      </c>
      <c r="K10" s="2"/>
      <c r="L10" s="2"/>
    </row>
    <row r="11" spans="1:12" ht="20.25" customHeight="1">
      <c r="A11" s="23" t="s">
        <v>19</v>
      </c>
      <c r="B11" s="24">
        <v>15.1</v>
      </c>
      <c r="C11" s="24">
        <v>14.6</v>
      </c>
      <c r="D11" s="25">
        <f>AVERAGE(B11:C11)</f>
        <v>14.85</v>
      </c>
      <c r="E11" s="24">
        <v>7.9</v>
      </c>
      <c r="F11" s="25">
        <f>(E11)</f>
        <v>7.9</v>
      </c>
      <c r="G11" s="26">
        <f>SUM(D11+F11)</f>
        <v>22.75</v>
      </c>
      <c r="K11" s="2"/>
      <c r="L11" s="2"/>
    </row>
    <row r="12" spans="1:12" ht="20.25" customHeight="1">
      <c r="A12" s="23" t="s">
        <v>26</v>
      </c>
      <c r="B12" s="24">
        <v>15.1</v>
      </c>
      <c r="C12" s="24">
        <v>15.9</v>
      </c>
      <c r="D12" s="25">
        <f>AVERAGE(B12:C12)</f>
        <v>15.5</v>
      </c>
      <c r="E12" s="24">
        <v>8.1</v>
      </c>
      <c r="F12" s="25">
        <f>(E12)</f>
        <v>8.1</v>
      </c>
      <c r="G12" s="26">
        <f>SUM(D12+F12)</f>
        <v>23.6</v>
      </c>
      <c r="K12" s="2"/>
      <c r="L12" s="2"/>
    </row>
    <row r="13" spans="2:12" ht="20.25" customHeight="1">
      <c r="B13" s="4"/>
      <c r="E13" s="5"/>
      <c r="K13" s="2"/>
      <c r="L13" s="2"/>
    </row>
    <row r="14" spans="1:12" ht="20.25" customHeight="1">
      <c r="A14" s="17" t="s">
        <v>27</v>
      </c>
      <c r="B14" s="18" t="s">
        <v>6</v>
      </c>
      <c r="C14" s="18"/>
      <c r="D14" s="18"/>
      <c r="E14" s="18" t="s">
        <v>7</v>
      </c>
      <c r="F14" s="18"/>
      <c r="G14" s="19"/>
      <c r="K14" s="2"/>
      <c r="L14" s="2"/>
    </row>
    <row r="15" spans="1:12" ht="20.25" customHeight="1">
      <c r="A15" s="20" t="s">
        <v>8</v>
      </c>
      <c r="B15" s="20" t="s">
        <v>9</v>
      </c>
      <c r="C15" s="20" t="s">
        <v>10</v>
      </c>
      <c r="D15" s="21" t="s">
        <v>11</v>
      </c>
      <c r="E15" s="20" t="s">
        <v>12</v>
      </c>
      <c r="F15" s="21" t="s">
        <v>11</v>
      </c>
      <c r="G15" s="22" t="s">
        <v>13</v>
      </c>
      <c r="K15" s="2"/>
      <c r="L15" s="2"/>
    </row>
    <row r="16" spans="1:12" ht="34.5" customHeight="1">
      <c r="A16" s="33" t="s">
        <v>29</v>
      </c>
      <c r="B16" s="34">
        <v>12.8</v>
      </c>
      <c r="C16" s="34">
        <v>12</v>
      </c>
      <c r="D16" s="35">
        <f>AVERAGE(B16:C16)</f>
        <v>12.4</v>
      </c>
      <c r="E16" s="34">
        <v>9.7</v>
      </c>
      <c r="F16" s="35">
        <f>(E16)</f>
        <v>9.7</v>
      </c>
      <c r="G16" s="36">
        <f>SUM(D16+F16)</f>
        <v>22.1</v>
      </c>
      <c r="K16" s="2"/>
      <c r="L16" s="2"/>
    </row>
    <row r="17" spans="1:12" ht="34.5" customHeight="1">
      <c r="A17" s="23" t="s">
        <v>22</v>
      </c>
      <c r="B17" s="24">
        <v>14.4</v>
      </c>
      <c r="C17" s="24">
        <v>14.1</v>
      </c>
      <c r="D17" s="25">
        <f>AVERAGE(B17:C17)</f>
        <v>14.25</v>
      </c>
      <c r="E17" s="24">
        <v>10</v>
      </c>
      <c r="F17" s="25">
        <f>(E17)</f>
        <v>10</v>
      </c>
      <c r="G17" s="26">
        <f>SUM(D17+F17)</f>
        <v>24.25</v>
      </c>
      <c r="K17" s="2"/>
      <c r="L17" s="2"/>
    </row>
    <row r="18" spans="1:12" ht="34.5" customHeight="1">
      <c r="A18" s="23" t="s">
        <v>30</v>
      </c>
      <c r="B18" s="24">
        <v>0</v>
      </c>
      <c r="C18" s="24">
        <v>0</v>
      </c>
      <c r="D18" s="25">
        <f>AVERAGE(B18:C18)</f>
        <v>0</v>
      </c>
      <c r="E18" s="24">
        <v>0</v>
      </c>
      <c r="F18" s="25">
        <f>(E18)</f>
        <v>0</v>
      </c>
      <c r="G18" s="26">
        <f>SUM(D18+F18)</f>
        <v>0</v>
      </c>
      <c r="K18" s="2"/>
      <c r="L18" s="2"/>
    </row>
    <row r="19" spans="1:12" ht="34.5" customHeight="1">
      <c r="A19" s="23" t="s">
        <v>28</v>
      </c>
      <c r="B19" s="24">
        <v>14.1</v>
      </c>
      <c r="C19" s="24">
        <v>14.1</v>
      </c>
      <c r="D19" s="25">
        <f>AVERAGE(B19:C19)</f>
        <v>14.1</v>
      </c>
      <c r="E19" s="24">
        <v>9.3</v>
      </c>
      <c r="F19" s="25">
        <f>(E19)</f>
        <v>9.3</v>
      </c>
      <c r="G19" s="26">
        <f>SUM(D19+F19)</f>
        <v>23.4</v>
      </c>
      <c r="K19" s="2"/>
      <c r="L19" s="2"/>
    </row>
    <row r="20" spans="2:12" ht="31.5" customHeight="1">
      <c r="B20" s="4"/>
      <c r="E20" s="5"/>
      <c r="K20" s="2"/>
      <c r="L20" s="2"/>
    </row>
    <row r="21" spans="1:12" ht="20.25" customHeight="1">
      <c r="A21" s="17" t="s">
        <v>31</v>
      </c>
      <c r="B21" s="18" t="s">
        <v>6</v>
      </c>
      <c r="C21" s="18"/>
      <c r="D21" s="18"/>
      <c r="E21" s="18" t="s">
        <v>7</v>
      </c>
      <c r="F21" s="18"/>
      <c r="G21" s="19"/>
      <c r="K21" s="2"/>
      <c r="L21" s="2"/>
    </row>
    <row r="22" spans="1:12" ht="20.25" customHeight="1">
      <c r="A22" s="20" t="s">
        <v>8</v>
      </c>
      <c r="B22" s="20" t="s">
        <v>9</v>
      </c>
      <c r="C22" s="20" t="s">
        <v>10</v>
      </c>
      <c r="D22" s="21" t="s">
        <v>11</v>
      </c>
      <c r="E22" s="20" t="s">
        <v>12</v>
      </c>
      <c r="F22" s="21" t="s">
        <v>11</v>
      </c>
      <c r="G22" s="22" t="s">
        <v>13</v>
      </c>
      <c r="K22" s="2"/>
      <c r="L22" s="2"/>
    </row>
    <row r="23" spans="1:12" ht="18.75" customHeight="1">
      <c r="A23" s="23" t="s">
        <v>39</v>
      </c>
      <c r="B23" s="24">
        <v>17.2</v>
      </c>
      <c r="C23" s="24">
        <v>17.5</v>
      </c>
      <c r="D23" s="25">
        <f>AVERAGE(B23:C23)</f>
        <v>17.35</v>
      </c>
      <c r="E23" s="24">
        <v>8.7</v>
      </c>
      <c r="F23" s="25">
        <f>(E23)</f>
        <v>8.7</v>
      </c>
      <c r="G23" s="26">
        <f>SUM(D23+F23)</f>
        <v>26.05</v>
      </c>
      <c r="K23" s="2"/>
      <c r="L23" s="2"/>
    </row>
    <row r="24" spans="1:12" ht="27.75" customHeight="1">
      <c r="A24" s="23" t="s">
        <v>21</v>
      </c>
      <c r="B24" s="24">
        <v>12.9</v>
      </c>
      <c r="C24" s="24">
        <v>12.7</v>
      </c>
      <c r="D24" s="25">
        <f>AVERAGE(B24:C24)</f>
        <v>12.8</v>
      </c>
      <c r="E24" s="24">
        <v>8.9</v>
      </c>
      <c r="F24" s="25">
        <f>(E24)</f>
        <v>8.9</v>
      </c>
      <c r="G24" s="26">
        <f>SUM(D24+F24)</f>
        <v>21.700000000000003</v>
      </c>
      <c r="K24" s="2"/>
      <c r="L24" s="2"/>
    </row>
    <row r="25" spans="4:14" ht="27.75" customHeight="1">
      <c r="D25" s="4"/>
      <c r="G25" s="5"/>
      <c r="L25" s="2"/>
      <c r="M25" s="2"/>
      <c r="N25" s="38"/>
    </row>
    <row r="26" spans="1:14" ht="27.75" customHeight="1">
      <c r="A26" s="17" t="s">
        <v>33</v>
      </c>
      <c r="B26" s="18" t="s">
        <v>6</v>
      </c>
      <c r="C26" s="18"/>
      <c r="D26" s="18"/>
      <c r="E26" s="18" t="s">
        <v>7</v>
      </c>
      <c r="F26" s="18"/>
      <c r="G26" s="19"/>
      <c r="L26" s="2"/>
      <c r="M26" s="2"/>
      <c r="N26" s="38"/>
    </row>
    <row r="27" spans="1:14" ht="27.75" customHeight="1">
      <c r="A27" s="20" t="s">
        <v>8</v>
      </c>
      <c r="B27" s="20" t="s">
        <v>9</v>
      </c>
      <c r="C27" s="20" t="s">
        <v>10</v>
      </c>
      <c r="D27" s="21" t="s">
        <v>11</v>
      </c>
      <c r="E27" s="20" t="s">
        <v>12</v>
      </c>
      <c r="F27" s="21" t="s">
        <v>11</v>
      </c>
      <c r="G27" s="22" t="s">
        <v>13</v>
      </c>
      <c r="L27" s="2"/>
      <c r="M27" s="2"/>
      <c r="N27" s="38"/>
    </row>
    <row r="28" spans="1:14" ht="27.75" customHeight="1">
      <c r="A28" s="23" t="s">
        <v>34</v>
      </c>
      <c r="B28" s="24">
        <v>12.3</v>
      </c>
      <c r="C28" s="24">
        <v>12.2</v>
      </c>
      <c r="D28" s="25">
        <f>AVERAGE(B28:C28)</f>
        <v>12.25</v>
      </c>
      <c r="E28" s="24">
        <v>7.3</v>
      </c>
      <c r="F28" s="25">
        <f>(E28)</f>
        <v>7.3</v>
      </c>
      <c r="G28" s="26">
        <f>SUM(D28+F28)</f>
        <v>19.55</v>
      </c>
      <c r="L28" s="2"/>
      <c r="M28" s="2"/>
      <c r="N28" s="38"/>
    </row>
    <row r="29" spans="1:14" ht="27.75" customHeight="1">
      <c r="A29" s="23" t="s">
        <v>18</v>
      </c>
      <c r="B29" s="24">
        <v>14.2</v>
      </c>
      <c r="C29" s="24">
        <v>14.7</v>
      </c>
      <c r="D29" s="25">
        <f>AVERAGE(B29:C29)</f>
        <v>14.45</v>
      </c>
      <c r="E29" s="24">
        <v>8.4</v>
      </c>
      <c r="F29" s="25">
        <f>(E29)</f>
        <v>8.4</v>
      </c>
      <c r="G29" s="26">
        <f>SUM(D29+F29)</f>
        <v>22.85</v>
      </c>
      <c r="L29" s="2"/>
      <c r="M29" s="2"/>
      <c r="N29" s="38"/>
    </row>
    <row r="30" spans="1:12" ht="27.75" customHeight="1">
      <c r="A30" s="23" t="s">
        <v>26</v>
      </c>
      <c r="B30" s="24">
        <v>0</v>
      </c>
      <c r="C30" s="24">
        <v>0</v>
      </c>
      <c r="D30" s="25">
        <f>AVERAGE(B30:C30)</f>
        <v>0</v>
      </c>
      <c r="E30" s="24">
        <v>0</v>
      </c>
      <c r="F30" s="25">
        <f>(E30)</f>
        <v>0</v>
      </c>
      <c r="G30" s="26">
        <f>SUM(D30+F30)</f>
        <v>0</v>
      </c>
      <c r="K30" s="2"/>
      <c r="L30" s="2"/>
    </row>
    <row r="31" spans="4:14" ht="27.75" customHeight="1">
      <c r="D31" s="4"/>
      <c r="G31" s="5"/>
      <c r="L31" s="2"/>
      <c r="M31" s="2"/>
      <c r="N31" s="38"/>
    </row>
    <row r="32" spans="1:14" ht="27.75" customHeight="1">
      <c r="A32" s="17" t="s">
        <v>36</v>
      </c>
      <c r="B32" s="18" t="s">
        <v>6</v>
      </c>
      <c r="C32" s="18"/>
      <c r="D32" s="18"/>
      <c r="E32" s="18" t="s">
        <v>7</v>
      </c>
      <c r="F32" s="18"/>
      <c r="G32" s="19"/>
      <c r="L32" s="2"/>
      <c r="M32" s="2"/>
      <c r="N32" s="38"/>
    </row>
    <row r="33" spans="1:7" ht="27.75" customHeight="1">
      <c r="A33" s="20" t="s">
        <v>8</v>
      </c>
      <c r="B33" s="20" t="s">
        <v>9</v>
      </c>
      <c r="C33" s="20" t="s">
        <v>10</v>
      </c>
      <c r="D33" s="21" t="s">
        <v>11</v>
      </c>
      <c r="E33" s="20" t="s">
        <v>12</v>
      </c>
      <c r="F33" s="21" t="s">
        <v>11</v>
      </c>
      <c r="G33" s="22" t="s">
        <v>13</v>
      </c>
    </row>
    <row r="34" spans="1:7" ht="27.75" customHeight="1">
      <c r="A34" s="33" t="s">
        <v>29</v>
      </c>
      <c r="B34" s="34">
        <v>12.7</v>
      </c>
      <c r="C34" s="34">
        <v>12.6</v>
      </c>
      <c r="D34" s="35">
        <f>AVERAGE(B34:C34)</f>
        <v>12.649999999999999</v>
      </c>
      <c r="E34" s="34">
        <v>11.4</v>
      </c>
      <c r="F34" s="35">
        <f>(E34)</f>
        <v>11.4</v>
      </c>
      <c r="G34" s="36">
        <f>SUM(D34+F34)</f>
        <v>24.049999999999997</v>
      </c>
    </row>
    <row r="35" spans="1:3" ht="27.75" customHeight="1">
      <c r="A35" s="2"/>
      <c r="B35" s="2"/>
      <c r="C35" s="2"/>
    </row>
    <row r="36" spans="1:13" ht="27.75" customHeight="1">
      <c r="A36" s="17" t="s">
        <v>5</v>
      </c>
      <c r="B36" s="18" t="s">
        <v>6</v>
      </c>
      <c r="C36" s="18"/>
      <c r="D36" s="18"/>
      <c r="E36" s="18" t="s">
        <v>7</v>
      </c>
      <c r="F36" s="18"/>
      <c r="G36" s="19"/>
      <c r="K36" s="2"/>
      <c r="L36" s="2"/>
      <c r="M36" s="2"/>
    </row>
    <row r="37" spans="1:13" ht="27.75" customHeight="1">
      <c r="A37" s="20" t="s">
        <v>8</v>
      </c>
      <c r="B37" s="20" t="s">
        <v>9</v>
      </c>
      <c r="C37" s="20" t="s">
        <v>10</v>
      </c>
      <c r="D37" s="21" t="s">
        <v>11</v>
      </c>
      <c r="E37" s="20" t="s">
        <v>12</v>
      </c>
      <c r="F37" s="21" t="s">
        <v>11</v>
      </c>
      <c r="G37" s="22" t="s">
        <v>13</v>
      </c>
      <c r="K37" s="2"/>
      <c r="L37" s="2"/>
      <c r="M37" s="2"/>
    </row>
    <row r="38" spans="1:13" ht="25.5" customHeight="1">
      <c r="A38" s="23" t="s">
        <v>15</v>
      </c>
      <c r="B38" s="24">
        <v>14.7</v>
      </c>
      <c r="C38" s="24">
        <v>15.1</v>
      </c>
      <c r="D38" s="25">
        <f>AVERAGE(B38:C38)</f>
        <v>14.899999999999999</v>
      </c>
      <c r="E38" s="24">
        <v>9.4</v>
      </c>
      <c r="F38" s="25">
        <f>(E38)</f>
        <v>9.4</v>
      </c>
      <c r="G38" s="26">
        <f>SUM(D38+F38)</f>
        <v>24.299999999999997</v>
      </c>
      <c r="K38" s="2"/>
      <c r="L38" s="2"/>
      <c r="M38" s="2"/>
    </row>
    <row r="39" spans="1:13" ht="25.5" customHeight="1">
      <c r="A39" s="23" t="s">
        <v>16</v>
      </c>
      <c r="B39" s="24">
        <v>16.3</v>
      </c>
      <c r="C39" s="24">
        <v>16.6</v>
      </c>
      <c r="D39" s="25">
        <f>AVERAGE(B39:C39)</f>
        <v>16.450000000000003</v>
      </c>
      <c r="E39" s="24">
        <v>8.8</v>
      </c>
      <c r="F39" s="25">
        <f>(E39)</f>
        <v>8.8</v>
      </c>
      <c r="G39" s="26">
        <f>SUM(D39+F39)</f>
        <v>25.250000000000004</v>
      </c>
      <c r="K39" s="2"/>
      <c r="L39" s="2"/>
      <c r="M39" s="2"/>
    </row>
    <row r="40" spans="1:13" ht="19.5">
      <c r="A40" s="23" t="s">
        <v>14</v>
      </c>
      <c r="B40" s="24">
        <v>15.5</v>
      </c>
      <c r="C40" s="24">
        <v>15.9</v>
      </c>
      <c r="D40" s="25">
        <f>AVERAGE(B40:C40)</f>
        <v>15.7</v>
      </c>
      <c r="E40" s="24">
        <v>7.8</v>
      </c>
      <c r="F40" s="25">
        <f>(E40)</f>
        <v>7.8</v>
      </c>
      <c r="G40" s="26">
        <f>SUM(D40+F40)</f>
        <v>23.5</v>
      </c>
      <c r="K40" s="2"/>
      <c r="L40" s="2"/>
      <c r="M40" s="2"/>
    </row>
    <row r="41" spans="1:20" ht="19.5">
      <c r="A41" s="23" t="s">
        <v>21</v>
      </c>
      <c r="B41" s="24">
        <v>15.6</v>
      </c>
      <c r="C41" s="24">
        <v>15.1</v>
      </c>
      <c r="D41" s="25">
        <f>AVERAGE(B41:C41)</f>
        <v>15.35</v>
      </c>
      <c r="E41" s="24">
        <v>8.6</v>
      </c>
      <c r="F41" s="25">
        <f>(E41)</f>
        <v>8.6</v>
      </c>
      <c r="G41" s="26">
        <f>SUM(D41+F41)</f>
        <v>23.95</v>
      </c>
      <c r="M41" s="5"/>
      <c r="R41" s="2"/>
      <c r="S41" s="38"/>
      <c r="T41" s="2"/>
    </row>
    <row r="42" spans="1:7" ht="19.5">
      <c r="A42" s="23" t="s">
        <v>17</v>
      </c>
      <c r="B42" s="24">
        <v>12.6</v>
      </c>
      <c r="C42" s="24">
        <v>13.1</v>
      </c>
      <c r="D42" s="25">
        <f>AVERAGE(B42:C42)</f>
        <v>12.85</v>
      </c>
      <c r="E42" s="24">
        <v>7.9</v>
      </c>
      <c r="F42" s="25">
        <f>(E42)</f>
        <v>7.9</v>
      </c>
      <c r="G42" s="26">
        <f>SUM(D42+F42)</f>
        <v>20.75</v>
      </c>
    </row>
    <row r="43" spans="1:7" ht="19.5">
      <c r="A43" s="23" t="s">
        <v>18</v>
      </c>
      <c r="B43" s="24">
        <v>16</v>
      </c>
      <c r="C43" s="24">
        <v>15.9</v>
      </c>
      <c r="D43" s="25">
        <f>AVERAGE(B43:C43)</f>
        <v>15.95</v>
      </c>
      <c r="E43" s="24">
        <v>8</v>
      </c>
      <c r="F43" s="25">
        <f>(E43)</f>
        <v>8</v>
      </c>
      <c r="G43" s="26">
        <f>SUM(D43+F43)</f>
        <v>23.95</v>
      </c>
    </row>
    <row r="44" spans="1:7" ht="19.5">
      <c r="A44" s="23" t="s">
        <v>20</v>
      </c>
      <c r="B44" s="24">
        <v>15.1</v>
      </c>
      <c r="C44" s="24">
        <v>15</v>
      </c>
      <c r="D44" s="25">
        <f>AVERAGE(B44:C44)</f>
        <v>15.05</v>
      </c>
      <c r="E44" s="24">
        <v>8.3</v>
      </c>
      <c r="F44" s="25">
        <f>(E44)</f>
        <v>8.3</v>
      </c>
      <c r="G44" s="26">
        <f>SUM(D44+F44)</f>
        <v>23.35</v>
      </c>
    </row>
    <row r="45" spans="1:7" ht="19.5">
      <c r="A45" s="23" t="s">
        <v>22</v>
      </c>
      <c r="B45" s="24">
        <v>15.4</v>
      </c>
      <c r="C45" s="24">
        <v>15.5</v>
      </c>
      <c r="D45" s="25">
        <f>AVERAGE(B45:C45)</f>
        <v>15.45</v>
      </c>
      <c r="E45" s="24">
        <v>8.5</v>
      </c>
      <c r="F45" s="25">
        <f>(E45)</f>
        <v>8.5</v>
      </c>
      <c r="G45" s="26">
        <f>SUM(D45+F45)</f>
        <v>23.95</v>
      </c>
    </row>
    <row r="46" spans="1:7" ht="19.5">
      <c r="A46" s="23" t="s">
        <v>23</v>
      </c>
      <c r="B46" s="24">
        <v>15</v>
      </c>
      <c r="C46" s="24">
        <v>15.1</v>
      </c>
      <c r="D46" s="25">
        <f>AVERAGE(B46:C46)</f>
        <v>15.05</v>
      </c>
      <c r="E46" s="24">
        <v>8.7</v>
      </c>
      <c r="F46" s="25">
        <f>(E46)</f>
        <v>8.7</v>
      </c>
      <c r="G46" s="26">
        <f>SUM(D46+F46)</f>
        <v>23.75</v>
      </c>
    </row>
    <row r="47" spans="1:7" ht="19.5">
      <c r="A47" s="23" t="s">
        <v>19</v>
      </c>
      <c r="B47" s="24">
        <v>14.2</v>
      </c>
      <c r="C47" s="24">
        <v>14</v>
      </c>
      <c r="D47" s="25">
        <f>AVERAGE(B47:C47)</f>
        <v>14.1</v>
      </c>
      <c r="E47" s="24">
        <v>8.2</v>
      </c>
      <c r="F47" s="25">
        <f>(E47)</f>
        <v>8.2</v>
      </c>
      <c r="G47" s="26">
        <f>SUM(D47+F47)</f>
        <v>22.299999999999997</v>
      </c>
    </row>
  </sheetData>
  <sheetProtection selectLockedCells="1" selectUnlockedCells="1"/>
  <mergeCells count="12">
    <mergeCell ref="B8:D8"/>
    <mergeCell ref="E8:F8"/>
    <mergeCell ref="B14:D14"/>
    <mergeCell ref="E14:F14"/>
    <mergeCell ref="B21:D21"/>
    <mergeCell ref="E21:F21"/>
    <mergeCell ref="B26:D26"/>
    <mergeCell ref="E26:F26"/>
    <mergeCell ref="B32:D32"/>
    <mergeCell ref="E32:F32"/>
    <mergeCell ref="B36:D36"/>
    <mergeCell ref="E36:F36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46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23.7109375" style="0" customWidth="1"/>
    <col min="3" max="3" width="17.421875" style="0" customWidth="1"/>
    <col min="4" max="4" width="11.28125" style="0" customWidth="1"/>
    <col min="5" max="5" width="11.57421875" style="0" customWidth="1"/>
    <col min="6" max="16384" width="8.7109375" style="0" customWidth="1"/>
  </cols>
  <sheetData>
    <row r="1" spans="1:8" ht="12.75">
      <c r="A1" s="6" t="s">
        <v>0</v>
      </c>
      <c r="B1" s="1"/>
      <c r="C1" s="1"/>
      <c r="D1" s="1"/>
      <c r="E1" s="1"/>
      <c r="F1" s="1"/>
      <c r="G1" s="1"/>
      <c r="H1" s="2"/>
    </row>
    <row r="2" spans="1:8" ht="12.75">
      <c r="A2" s="7" t="s">
        <v>1</v>
      </c>
      <c r="B2" s="8"/>
      <c r="C2" s="8"/>
      <c r="D2" s="8"/>
      <c r="E2" s="8"/>
      <c r="F2" s="8"/>
      <c r="G2" s="8"/>
      <c r="H2" s="8"/>
    </row>
    <row r="3" spans="1:8" ht="12.75">
      <c r="A3" s="7" t="s">
        <v>2</v>
      </c>
      <c r="B3" s="8"/>
      <c r="C3" s="8"/>
      <c r="D3" s="8"/>
      <c r="E3" s="8"/>
      <c r="F3" s="8"/>
      <c r="G3" s="8"/>
      <c r="H3" s="8"/>
    </row>
    <row r="4" spans="1:8" s="12" customFormat="1" ht="12.75">
      <c r="A4" s="9"/>
      <c r="B4" s="9"/>
      <c r="C4" s="9"/>
      <c r="D4" s="9"/>
      <c r="E4" s="9"/>
      <c r="F4" s="9"/>
      <c r="G4" s="9"/>
      <c r="H4" s="9"/>
    </row>
    <row r="5" spans="1:5" ht="21.75" customHeight="1">
      <c r="A5" s="39" t="s">
        <v>40</v>
      </c>
      <c r="B5" s="39"/>
      <c r="C5" s="39"/>
      <c r="D5" s="39"/>
      <c r="E5" s="39"/>
    </row>
    <row r="6" spans="1:5" ht="13.5">
      <c r="A6" s="40"/>
      <c r="B6" s="41"/>
      <c r="C6" s="42"/>
      <c r="D6" s="15"/>
      <c r="E6" s="15"/>
    </row>
    <row r="7" spans="1:3" ht="15">
      <c r="A7" s="17" t="s">
        <v>41</v>
      </c>
      <c r="B7" s="43" t="s">
        <v>42</v>
      </c>
      <c r="C7" s="43"/>
    </row>
    <row r="8" spans="1:3" ht="12.75">
      <c r="A8" s="44" t="s">
        <v>43</v>
      </c>
      <c r="B8" s="44" t="s">
        <v>44</v>
      </c>
      <c r="C8" s="45" t="s">
        <v>45</v>
      </c>
    </row>
    <row r="9" spans="1:5" ht="30.75" customHeight="1">
      <c r="A9" s="46" t="s">
        <v>14</v>
      </c>
      <c r="B9" s="47">
        <f>SUM('baan 5 ochtend'!G40)</f>
        <v>23.5</v>
      </c>
      <c r="C9" s="47">
        <f>SUM(B9:B9)</f>
        <v>23.5</v>
      </c>
      <c r="D9" s="47">
        <f>SUM(B9:C9)</f>
        <v>47</v>
      </c>
      <c r="E9" s="48">
        <f>RANK(D9,D$9:D$18)</f>
        <v>8</v>
      </c>
    </row>
    <row r="10" spans="1:5" ht="30.75" customHeight="1">
      <c r="A10" s="46" t="s">
        <v>15</v>
      </c>
      <c r="B10" s="47">
        <f>SUM('baan 5 ochtend'!G38)</f>
        <v>24.299999999999997</v>
      </c>
      <c r="C10" s="47">
        <f>SUM(B10:B10)</f>
        <v>24.299999999999997</v>
      </c>
      <c r="D10" s="47">
        <f>SUM(B10:C10)</f>
        <v>48.599999999999994</v>
      </c>
      <c r="E10" s="48">
        <f>RANK(D10,D$9:D$18)</f>
        <v>3</v>
      </c>
    </row>
    <row r="11" spans="1:5" ht="30.75" customHeight="1">
      <c r="A11" s="46" t="s">
        <v>16</v>
      </c>
      <c r="B11" s="47">
        <f>SUM('baan 5 ochtend'!G39)</f>
        <v>25.250000000000004</v>
      </c>
      <c r="C11" s="47">
        <f>SUM(B11:B11)</f>
        <v>25.250000000000004</v>
      </c>
      <c r="D11" s="47">
        <f>SUM(B11:C11)</f>
        <v>50.50000000000001</v>
      </c>
      <c r="E11" s="48">
        <f>RANK(D11,D$9:D$18)</f>
        <v>1</v>
      </c>
    </row>
    <row r="12" spans="1:5" ht="30.75" customHeight="1">
      <c r="A12" s="46" t="s">
        <v>17</v>
      </c>
      <c r="B12" s="47">
        <f>SUM('baan 4 ochtend'!G12)</f>
        <v>23.7</v>
      </c>
      <c r="C12" s="47">
        <f>SUM('baan 5 ochtend'!G42)</f>
        <v>20.75</v>
      </c>
      <c r="D12" s="47">
        <f>SUM(B12:C12)</f>
        <v>44.45</v>
      </c>
      <c r="E12" s="48">
        <f>RANK(D12,D$9:D$18)</f>
        <v>10</v>
      </c>
    </row>
    <row r="13" spans="1:5" ht="30.75" customHeight="1">
      <c r="A13" s="46" t="s">
        <v>18</v>
      </c>
      <c r="B13" s="47">
        <f>SUM('baan 4 ochtend'!G13)</f>
        <v>23.8</v>
      </c>
      <c r="C13" s="47">
        <f>SUM('baan 5 ochtend'!G43)</f>
        <v>23.95</v>
      </c>
      <c r="D13" s="47">
        <f>SUM(B13:C13)</f>
        <v>47.75</v>
      </c>
      <c r="E13" s="48">
        <f>RANK(D13,D$9:D$18)</f>
        <v>6</v>
      </c>
    </row>
    <row r="14" spans="1:5" ht="30.75" customHeight="1">
      <c r="A14" s="46" t="s">
        <v>19</v>
      </c>
      <c r="B14" s="47">
        <f>SUM('baan 4 ochtend'!G14)</f>
        <v>24.25</v>
      </c>
      <c r="C14" s="47">
        <f>SUM('baan 5 ochtend'!G43)</f>
        <v>23.95</v>
      </c>
      <c r="D14" s="47">
        <f>SUM(B14:C14)</f>
        <v>48.2</v>
      </c>
      <c r="E14" s="48">
        <f>RANK(D14,D$9:D$18)</f>
        <v>4</v>
      </c>
    </row>
    <row r="15" spans="1:5" ht="30.75" customHeight="1">
      <c r="A15" s="46" t="s">
        <v>20</v>
      </c>
      <c r="B15" s="47">
        <f>SUM('baan 4 ochtend'!G15)</f>
        <v>23.85</v>
      </c>
      <c r="C15" s="47">
        <f>SUM('baan 5 ochtend'!G44)</f>
        <v>23.35</v>
      </c>
      <c r="D15" s="47">
        <f>SUM(B15:C15)</f>
        <v>47.2</v>
      </c>
      <c r="E15" s="48">
        <f>RANK(D15,D$9:D$18)</f>
        <v>7</v>
      </c>
    </row>
    <row r="16" spans="1:5" ht="30.75" customHeight="1">
      <c r="A16" s="46" t="s">
        <v>21</v>
      </c>
      <c r="B16" s="47">
        <f>SUM('baan 4 ochtend'!G16)</f>
        <v>24.799999999999997</v>
      </c>
      <c r="C16" s="47">
        <f>SUM('baan 5 ochtend'!G41)</f>
        <v>23.95</v>
      </c>
      <c r="D16" s="47">
        <f>SUM(B16:C16)</f>
        <v>48.75</v>
      </c>
      <c r="E16" s="48">
        <f>RANK(D16,D$9:D$18)</f>
        <v>2</v>
      </c>
    </row>
    <row r="17" spans="1:5" ht="30.75" customHeight="1">
      <c r="A17" s="49" t="s">
        <v>22</v>
      </c>
      <c r="B17" s="47">
        <f>SUM('baan 4 ochtend'!G17)</f>
        <v>22.35</v>
      </c>
      <c r="C17" s="47">
        <f>SUM('baan 5 ochtend'!G45)</f>
        <v>23.95</v>
      </c>
      <c r="D17" s="47">
        <f>SUM(B17:C17)</f>
        <v>46.3</v>
      </c>
      <c r="E17" s="48">
        <f>RANK(D17,D$9:D$18)</f>
        <v>9</v>
      </c>
    </row>
    <row r="18" spans="1:5" ht="31.5" customHeight="1">
      <c r="A18" s="46" t="s">
        <v>23</v>
      </c>
      <c r="B18" s="47">
        <f>SUM('baan 4 ochtend'!G18)</f>
        <v>24.05</v>
      </c>
      <c r="C18" s="47">
        <f>SUM('baan 5 ochtend'!G46)</f>
        <v>23.75</v>
      </c>
      <c r="D18" s="47">
        <f>SUM(B18:C18)</f>
        <v>47.8</v>
      </c>
      <c r="E18" s="48">
        <f>RANK(D18,D$9:D$18)</f>
        <v>5</v>
      </c>
    </row>
    <row r="19" ht="31.5" customHeight="1">
      <c r="A19" s="30"/>
    </row>
    <row r="20" spans="1:3" ht="15">
      <c r="A20" s="17" t="s">
        <v>24</v>
      </c>
      <c r="B20" s="43" t="s">
        <v>42</v>
      </c>
      <c r="C20" s="43"/>
    </row>
    <row r="21" spans="1:5" ht="12.75">
      <c r="A21" s="20" t="s">
        <v>8</v>
      </c>
      <c r="B21" s="44" t="s">
        <v>46</v>
      </c>
      <c r="C21" s="44" t="s">
        <v>43</v>
      </c>
      <c r="D21" s="44" t="s">
        <v>44</v>
      </c>
      <c r="E21" s="45" t="s">
        <v>45</v>
      </c>
    </row>
    <row r="22" spans="1:5" ht="24.75" customHeight="1">
      <c r="A22" s="46" t="s">
        <v>34</v>
      </c>
      <c r="B22" s="47">
        <f>SUM('baan 4 ochtend'!G22)</f>
        <v>22.95</v>
      </c>
      <c r="C22" s="47">
        <f>SUM('baan 5 ochtend'!G10)</f>
        <v>23.55</v>
      </c>
      <c r="D22" s="47">
        <f>SUM(B22:C22)</f>
        <v>46.5</v>
      </c>
      <c r="E22" s="47"/>
    </row>
    <row r="23" spans="1:5" ht="24.75" customHeight="1">
      <c r="A23" s="46" t="s">
        <v>19</v>
      </c>
      <c r="B23" s="47">
        <f>SUM('baan 4 ochtend'!G23)</f>
        <v>22.15</v>
      </c>
      <c r="C23" s="47">
        <f>SUM('baan 5 ochtend'!G11)</f>
        <v>22.75</v>
      </c>
      <c r="D23" s="47">
        <f>SUM(B23:C23)</f>
        <v>44.9</v>
      </c>
      <c r="E23" s="47"/>
    </row>
    <row r="24" spans="1:5" ht="24.75" customHeight="1">
      <c r="A24" s="46" t="s">
        <v>26</v>
      </c>
      <c r="B24" s="47">
        <f>SUM('baan 4 ochtend'!G24)</f>
        <v>22.049999999999997</v>
      </c>
      <c r="C24" s="47">
        <f>SUM('baan 5 ochtend'!G12)</f>
        <v>23.6</v>
      </c>
      <c r="D24" s="47">
        <f>SUM(B24:C24)</f>
        <v>45.65</v>
      </c>
      <c r="E24" s="47"/>
    </row>
    <row r="25" spans="1:5" ht="12.75">
      <c r="A25" s="15"/>
      <c r="B25" s="50"/>
      <c r="C25" s="50"/>
      <c r="D25" s="50"/>
      <c r="E25" s="50"/>
    </row>
    <row r="26" spans="1:3" ht="15">
      <c r="A26" s="17" t="s">
        <v>27</v>
      </c>
      <c r="B26" s="43" t="s">
        <v>42</v>
      </c>
      <c r="C26" s="43"/>
    </row>
    <row r="27" spans="1:5" ht="12.75">
      <c r="A27" s="51" t="s">
        <v>8</v>
      </c>
      <c r="B27" s="44" t="s">
        <v>46</v>
      </c>
      <c r="C27" s="44" t="s">
        <v>43</v>
      </c>
      <c r="D27" s="44" t="s">
        <v>44</v>
      </c>
      <c r="E27" s="45" t="s">
        <v>45</v>
      </c>
    </row>
    <row r="28" spans="1:5" ht="20.25">
      <c r="A28" s="46" t="s">
        <v>28</v>
      </c>
      <c r="B28" s="47">
        <f>SUM('baan 4 ochtend'!G28)</f>
        <v>23</v>
      </c>
      <c r="C28" s="47">
        <f>SUM('baan 5 ochtend'!G19)</f>
        <v>23.4</v>
      </c>
      <c r="D28" s="47">
        <f>SUM(B28:C28)</f>
        <v>46.4</v>
      </c>
      <c r="E28" s="48">
        <f>RANK(D28,D$28:D$31)</f>
        <v>2</v>
      </c>
    </row>
    <row r="29" spans="1:5" ht="19.5">
      <c r="A29" s="52" t="s">
        <v>29</v>
      </c>
      <c r="B29" s="53">
        <f>SUM('baan 4 ochtend'!G29)</f>
        <v>23</v>
      </c>
      <c r="C29" s="53">
        <f>SUM('baan 5 ochtend'!G16)</f>
        <v>22.1</v>
      </c>
      <c r="D29" s="53">
        <f>SUM(B29:C29)</f>
        <v>45.1</v>
      </c>
      <c r="E29" s="53">
        <f>RANK(D29,D$28:D$31)</f>
        <v>3</v>
      </c>
    </row>
    <row r="30" spans="1:5" ht="20.25">
      <c r="A30" s="46" t="s">
        <v>30</v>
      </c>
      <c r="B30" s="47">
        <f>SUM('baan 4 ochtend'!G30)</f>
        <v>0</v>
      </c>
      <c r="C30" s="47">
        <f>SUM('baan 5 ochtend'!G18)</f>
        <v>0</v>
      </c>
      <c r="D30" s="47">
        <f>SUM(B30:C30)</f>
        <v>0</v>
      </c>
      <c r="E30" s="48">
        <f>RANK(D30,D$28:D$31)</f>
        <v>4</v>
      </c>
    </row>
    <row r="31" spans="1:5" ht="24" customHeight="1">
      <c r="A31" s="46" t="s">
        <v>22</v>
      </c>
      <c r="B31" s="47">
        <f>SUM('baan 4 ochtend'!G31)</f>
        <v>23.950000000000003</v>
      </c>
      <c r="C31" s="47">
        <f>SUM('baan 5 ochtend'!G17)</f>
        <v>24.25</v>
      </c>
      <c r="D31" s="47">
        <f>SUM(B31:C31)</f>
        <v>48.2</v>
      </c>
      <c r="E31" s="48">
        <f>RANK(D31,D$28:D$31)</f>
        <v>1</v>
      </c>
    </row>
    <row r="32" ht="24" customHeight="1">
      <c r="A32" s="30"/>
    </row>
    <row r="33" spans="1:3" ht="24" customHeight="1">
      <c r="A33" s="17" t="s">
        <v>31</v>
      </c>
      <c r="B33" s="43" t="s">
        <v>42</v>
      </c>
      <c r="C33" s="43"/>
    </row>
    <row r="34" spans="1:5" ht="20.25" customHeight="1">
      <c r="A34" s="20" t="s">
        <v>8</v>
      </c>
      <c r="B34" s="44" t="s">
        <v>46</v>
      </c>
      <c r="C34" s="44" t="s">
        <v>43</v>
      </c>
      <c r="D34" s="44" t="s">
        <v>44</v>
      </c>
      <c r="E34" s="45" t="s">
        <v>45</v>
      </c>
    </row>
    <row r="35" spans="1:5" ht="20.25" customHeight="1">
      <c r="A35" s="46" t="s">
        <v>32</v>
      </c>
      <c r="B35" s="47">
        <f>SUM('baan 4 ochtend'!G35)</f>
        <v>23.75</v>
      </c>
      <c r="C35" s="47">
        <f>SUM('baan 5 ochtend'!G23)</f>
        <v>26.05</v>
      </c>
      <c r="D35" s="47">
        <f>SUM(B35:C35)</f>
        <v>49.8</v>
      </c>
      <c r="E35" s="48">
        <f>RANK(D35,D$35:D$36)</f>
        <v>1</v>
      </c>
    </row>
    <row r="36" spans="1:5" ht="20.25">
      <c r="A36" s="46" t="s">
        <v>21</v>
      </c>
      <c r="B36" s="47">
        <f>SUM('baan 4 ochtend'!G36)</f>
        <v>21.6</v>
      </c>
      <c r="C36" s="47">
        <f>SUM('baan 5 ochtend'!G24)</f>
        <v>21.700000000000003</v>
      </c>
      <c r="D36" s="47">
        <f>SUM(B36:C36)</f>
        <v>43.300000000000004</v>
      </c>
      <c r="E36" s="48">
        <f>RANK(D36,D$35:D$36)</f>
        <v>2</v>
      </c>
    </row>
    <row r="37" ht="12.75">
      <c r="A37" s="30"/>
    </row>
    <row r="38" spans="1:3" ht="15">
      <c r="A38" s="17" t="s">
        <v>33</v>
      </c>
      <c r="B38" s="43" t="s">
        <v>42</v>
      </c>
      <c r="C38" s="43"/>
    </row>
    <row r="39" spans="1:5" ht="12.75">
      <c r="A39" s="20" t="s">
        <v>8</v>
      </c>
      <c r="B39" s="44" t="s">
        <v>46</v>
      </c>
      <c r="C39" s="44" t="s">
        <v>43</v>
      </c>
      <c r="D39" s="44" t="s">
        <v>44</v>
      </c>
      <c r="E39" s="45" t="s">
        <v>45</v>
      </c>
    </row>
    <row r="40" spans="1:5" ht="20.25">
      <c r="A40" s="46" t="s">
        <v>34</v>
      </c>
      <c r="B40" s="47">
        <f>SUM('baan 4 ochtend'!G40)</f>
        <v>21.1</v>
      </c>
      <c r="C40" s="47">
        <f>SUM('baan 5 ochtend'!G28)</f>
        <v>19.55</v>
      </c>
      <c r="D40" s="47">
        <f>SUM(B40:C40)</f>
        <v>40.650000000000006</v>
      </c>
      <c r="E40" s="48">
        <f>RANK(D40,D$40:D$42)</f>
        <v>2</v>
      </c>
    </row>
    <row r="41" spans="1:5" ht="20.25">
      <c r="A41" s="46" t="s">
        <v>18</v>
      </c>
      <c r="B41" s="47">
        <f>SUM('baan 4 ochtend'!G41)</f>
        <v>22.5</v>
      </c>
      <c r="C41" s="47">
        <f>SUM('baan 5 ochtend'!G29)</f>
        <v>22.85</v>
      </c>
      <c r="D41" s="47">
        <f>SUM(B41:C41)</f>
        <v>45.35</v>
      </c>
      <c r="E41" s="48">
        <f>RANK(D41,D$40:D$42)</f>
        <v>1</v>
      </c>
    </row>
    <row r="42" spans="1:5" ht="20.25">
      <c r="A42" s="46" t="s">
        <v>26</v>
      </c>
      <c r="B42" s="47">
        <f>SUM('baan 4 ochtend'!G42)</f>
        <v>0</v>
      </c>
      <c r="C42" s="47">
        <f>SUM('baan 5 ochtend'!G30)</f>
        <v>0</v>
      </c>
      <c r="D42" s="47">
        <f>SUM(B42:C42)</f>
        <v>0</v>
      </c>
      <c r="E42" s="48">
        <f>RANK(D42,D$40:D$42)</f>
        <v>3</v>
      </c>
    </row>
    <row r="43" ht="12.75">
      <c r="A43" s="1"/>
    </row>
    <row r="44" spans="1:3" ht="15">
      <c r="A44" s="17" t="s">
        <v>36</v>
      </c>
      <c r="B44" s="43" t="s">
        <v>42</v>
      </c>
      <c r="C44" s="43"/>
    </row>
    <row r="45" spans="1:5" ht="12.75">
      <c r="A45" s="20" t="s">
        <v>8</v>
      </c>
      <c r="B45" s="44" t="s">
        <v>46</v>
      </c>
      <c r="C45" s="44" t="s">
        <v>43</v>
      </c>
      <c r="D45" s="44" t="s">
        <v>44</v>
      </c>
      <c r="E45" s="45" t="s">
        <v>45</v>
      </c>
    </row>
    <row r="46" spans="1:5" ht="19.5">
      <c r="A46" s="52" t="s">
        <v>29</v>
      </c>
      <c r="B46" s="53">
        <f>SUM('baan 4 ochtend'!G46)</f>
        <v>25.9</v>
      </c>
      <c r="C46" s="53">
        <f>SUM('baan 5 ochtend'!G34)</f>
        <v>24.049999999999997</v>
      </c>
      <c r="D46" s="53">
        <f>SUM(B46:C46)</f>
        <v>49.949999999999996</v>
      </c>
      <c r="E46" s="53">
        <v>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A1" sqref="A1"/>
    </sheetView>
  </sheetViews>
  <sheetFormatPr defaultColWidth="9.140625" defaultRowHeight="22.5" customHeight="1"/>
  <cols>
    <col min="1" max="1" width="39.140625" style="1" customWidth="1"/>
    <col min="2" max="2" width="8.421875" style="1" customWidth="1"/>
    <col min="3" max="8" width="8.140625" style="1" customWidth="1"/>
    <col min="9" max="9" width="10.7109375" style="2" customWidth="1"/>
    <col min="10" max="10" width="8.140625" style="3" customWidth="1"/>
    <col min="11" max="13" width="8.421875" style="1" customWidth="1"/>
    <col min="14" max="14" width="4.140625" style="4" customWidth="1"/>
    <col min="15" max="18" width="8.421875" style="1" customWidth="1"/>
    <col min="19" max="19" width="4.140625" style="4" customWidth="1"/>
    <col min="20" max="20" width="8.421875" style="1" customWidth="1"/>
    <col min="21" max="21" width="7.00390625" style="1" customWidth="1"/>
    <col min="22" max="22" width="9.140625" style="5" customWidth="1"/>
    <col min="23" max="24" width="9.140625" style="1" customWidth="1"/>
    <col min="25" max="25" width="15.00390625" style="1" customWidth="1"/>
    <col min="26" max="26" width="22.8515625" style="1" customWidth="1"/>
    <col min="27" max="29" width="9.140625" style="2" customWidth="1"/>
    <col min="30" max="16384" width="9.140625" style="1" customWidth="1"/>
  </cols>
  <sheetData>
    <row r="1" spans="1:26" ht="12.75">
      <c r="A1" s="6" t="s">
        <v>0</v>
      </c>
      <c r="H1" s="2"/>
      <c r="L1" s="4"/>
      <c r="Q1" s="4"/>
      <c r="T1" s="5"/>
      <c r="Y1" s="2"/>
      <c r="Z1" s="2"/>
    </row>
    <row r="2" spans="1:8" ht="12.75">
      <c r="A2" s="7" t="s">
        <v>1</v>
      </c>
      <c r="B2" s="8"/>
      <c r="C2" s="8"/>
      <c r="D2" s="8"/>
      <c r="E2" s="8"/>
      <c r="F2" s="8"/>
      <c r="G2" s="8"/>
      <c r="H2" s="8"/>
    </row>
    <row r="3" spans="1:8" ht="12.75">
      <c r="A3" s="7" t="s">
        <v>2</v>
      </c>
      <c r="B3" s="8"/>
      <c r="C3" s="8"/>
      <c r="D3" s="8"/>
      <c r="E3" s="8"/>
      <c r="F3" s="8"/>
      <c r="G3" s="8"/>
      <c r="H3" s="8"/>
    </row>
    <row r="4" spans="1:29" s="12" customFormat="1" ht="12.75">
      <c r="A4" s="9"/>
      <c r="B4" s="9"/>
      <c r="C4" s="9"/>
      <c r="D4" s="9"/>
      <c r="E4" s="9"/>
      <c r="F4" s="9"/>
      <c r="G4" s="9"/>
      <c r="H4" s="9"/>
      <c r="I4" s="10"/>
      <c r="J4" s="11"/>
      <c r="N4" s="13"/>
      <c r="S4" s="13"/>
      <c r="AA4" s="10"/>
      <c r="AB4" s="10"/>
      <c r="AC4" s="10"/>
    </row>
    <row r="5" spans="1:29" s="12" customFormat="1" ht="12.75">
      <c r="A5" s="14" t="s">
        <v>3</v>
      </c>
      <c r="B5" s="9"/>
      <c r="C5" s="9"/>
      <c r="D5" s="9"/>
      <c r="E5" s="9"/>
      <c r="F5" s="9"/>
      <c r="G5" s="9"/>
      <c r="H5" s="9"/>
      <c r="I5" s="10"/>
      <c r="J5" s="11"/>
      <c r="N5" s="13"/>
      <c r="S5" s="13"/>
      <c r="AA5" s="10"/>
      <c r="AB5" s="10"/>
      <c r="AC5" s="10"/>
    </row>
    <row r="6" spans="1:8" ht="12.75">
      <c r="A6" s="15"/>
      <c r="B6" s="15"/>
      <c r="C6" s="15"/>
      <c r="D6" s="15"/>
      <c r="E6" s="15"/>
      <c r="F6" s="15"/>
      <c r="G6" s="15"/>
      <c r="H6" s="16"/>
    </row>
    <row r="7" spans="1:8" ht="12.75">
      <c r="A7" s="17" t="s">
        <v>47</v>
      </c>
      <c r="B7" s="18" t="s">
        <v>6</v>
      </c>
      <c r="C7" s="18"/>
      <c r="D7" s="18"/>
      <c r="E7" s="18" t="s">
        <v>7</v>
      </c>
      <c r="F7" s="18"/>
      <c r="G7" s="19"/>
      <c r="H7" s="16"/>
    </row>
    <row r="8" spans="1:8" ht="12.75">
      <c r="A8" s="20" t="s">
        <v>8</v>
      </c>
      <c r="B8" s="20" t="s">
        <v>9</v>
      </c>
      <c r="C8" s="20" t="s">
        <v>10</v>
      </c>
      <c r="D8" s="21" t="s">
        <v>11</v>
      </c>
      <c r="E8" s="20" t="s">
        <v>12</v>
      </c>
      <c r="F8" s="21" t="s">
        <v>11</v>
      </c>
      <c r="G8" s="22" t="s">
        <v>13</v>
      </c>
      <c r="H8" s="16"/>
    </row>
    <row r="9" spans="1:8" ht="20.25">
      <c r="A9" s="23" t="s">
        <v>48</v>
      </c>
      <c r="B9" s="24">
        <v>16.4</v>
      </c>
      <c r="C9" s="24">
        <v>16</v>
      </c>
      <c r="D9" s="25">
        <f aca="true" t="shared" si="0" ref="D9:D33">AVERAGE(B9:C9)</f>
        <v>16.2</v>
      </c>
      <c r="E9" s="24">
        <v>8.5</v>
      </c>
      <c r="F9" s="25">
        <f aca="true" t="shared" si="1" ref="F9:F33">(E9)</f>
        <v>8.5</v>
      </c>
      <c r="G9" s="26">
        <f aca="true" t="shared" si="2" ref="G9:G33">SUM(D9+F9)</f>
        <v>24.7</v>
      </c>
      <c r="H9" s="16">
        <f>RANK(G9,G$9:G$23)</f>
        <v>4</v>
      </c>
    </row>
    <row r="10" spans="1:8" ht="20.25">
      <c r="A10" s="23" t="s">
        <v>14</v>
      </c>
      <c r="B10" s="24">
        <v>17.6</v>
      </c>
      <c r="C10" s="24">
        <v>17.9</v>
      </c>
      <c r="D10" s="25">
        <f t="shared" si="0"/>
        <v>17.75</v>
      </c>
      <c r="E10" s="24">
        <v>8.5</v>
      </c>
      <c r="F10" s="25">
        <f t="shared" si="1"/>
        <v>8.5</v>
      </c>
      <c r="G10" s="26">
        <f t="shared" si="2"/>
        <v>26.25</v>
      </c>
      <c r="H10" s="16">
        <f>RANK(G10,G$9:G$23)</f>
        <v>1</v>
      </c>
    </row>
    <row r="11" spans="1:8" ht="22.5" customHeight="1">
      <c r="A11" s="23" t="s">
        <v>17</v>
      </c>
      <c r="B11" s="24">
        <v>14.7</v>
      </c>
      <c r="C11" s="24">
        <v>15.1</v>
      </c>
      <c r="D11" s="25">
        <f t="shared" si="0"/>
        <v>14.899999999999999</v>
      </c>
      <c r="E11" s="24">
        <v>8.6</v>
      </c>
      <c r="F11" s="25">
        <f t="shared" si="1"/>
        <v>8.6</v>
      </c>
      <c r="G11" s="26">
        <f t="shared" si="2"/>
        <v>23.5</v>
      </c>
      <c r="H11" s="16">
        <f>RANK(G11,G$9:G$23)</f>
        <v>13</v>
      </c>
    </row>
    <row r="12" spans="1:8" ht="22.5" customHeight="1">
      <c r="A12" s="23" t="s">
        <v>49</v>
      </c>
      <c r="B12" s="24">
        <v>16.3</v>
      </c>
      <c r="C12" s="24">
        <v>16.6</v>
      </c>
      <c r="D12" s="25">
        <f aca="true" t="shared" si="3" ref="D12:D17">AVERAGE(B12:C12)</f>
        <v>16.450000000000003</v>
      </c>
      <c r="E12" s="24">
        <v>9.1</v>
      </c>
      <c r="F12" s="25">
        <f aca="true" t="shared" si="4" ref="F12:F17">(E12)</f>
        <v>9.1</v>
      </c>
      <c r="G12" s="26">
        <f aca="true" t="shared" si="5" ref="G12:G17">SUM(D12+F12)</f>
        <v>25.550000000000004</v>
      </c>
      <c r="H12" s="16">
        <f>RANK(G12,G$9:G$23)</f>
        <v>2</v>
      </c>
    </row>
    <row r="13" spans="1:8" ht="22.5" customHeight="1">
      <c r="A13" s="23" t="s">
        <v>50</v>
      </c>
      <c r="B13" s="24">
        <v>16.4</v>
      </c>
      <c r="C13" s="24">
        <v>16.1</v>
      </c>
      <c r="D13" s="25">
        <f t="shared" si="3"/>
        <v>16.25</v>
      </c>
      <c r="E13" s="24">
        <v>8.5</v>
      </c>
      <c r="F13" s="25">
        <f t="shared" si="4"/>
        <v>8.5</v>
      </c>
      <c r="G13" s="26">
        <f t="shared" si="5"/>
        <v>24.75</v>
      </c>
      <c r="H13" s="16">
        <f>RANK(G13,G$9:G$23)</f>
        <v>3</v>
      </c>
    </row>
    <row r="14" spans="1:8" ht="22.5" customHeight="1">
      <c r="A14" s="23" t="s">
        <v>51</v>
      </c>
      <c r="B14" s="24">
        <v>14.8</v>
      </c>
      <c r="C14" s="24">
        <v>14.9</v>
      </c>
      <c r="D14" s="25">
        <f t="shared" si="3"/>
        <v>14.850000000000001</v>
      </c>
      <c r="E14" s="24">
        <v>8.9</v>
      </c>
      <c r="F14" s="25">
        <f t="shared" si="4"/>
        <v>8.9</v>
      </c>
      <c r="G14" s="26">
        <f t="shared" si="5"/>
        <v>23.75</v>
      </c>
      <c r="H14" s="16">
        <f>RANK(G14,G$9:G$23)</f>
        <v>7</v>
      </c>
    </row>
    <row r="15" spans="1:8" ht="22.5" customHeight="1">
      <c r="A15" s="23" t="s">
        <v>52</v>
      </c>
      <c r="B15" s="24">
        <v>15.3</v>
      </c>
      <c r="C15" s="24">
        <v>15.1</v>
      </c>
      <c r="D15" s="25">
        <f t="shared" si="3"/>
        <v>15.2</v>
      </c>
      <c r="E15" s="24">
        <v>8.5</v>
      </c>
      <c r="F15" s="25">
        <f t="shared" si="4"/>
        <v>8.5</v>
      </c>
      <c r="G15" s="26">
        <f t="shared" si="5"/>
        <v>23.7</v>
      </c>
      <c r="H15" s="16">
        <f>RANK(G15,G$9:G$23)</f>
        <v>9</v>
      </c>
    </row>
    <row r="16" spans="1:8" ht="22.5" customHeight="1">
      <c r="A16" s="23" t="s">
        <v>53</v>
      </c>
      <c r="B16" s="24">
        <v>12.9</v>
      </c>
      <c r="C16" s="24">
        <v>12.8</v>
      </c>
      <c r="D16" s="25">
        <f t="shared" si="3"/>
        <v>12.850000000000001</v>
      </c>
      <c r="E16" s="24">
        <v>8.7</v>
      </c>
      <c r="F16" s="25">
        <f t="shared" si="4"/>
        <v>8.7</v>
      </c>
      <c r="G16" s="26">
        <f t="shared" si="5"/>
        <v>21.55</v>
      </c>
      <c r="H16" s="16">
        <f>RANK(G16,G$9:G$23)</f>
        <v>15</v>
      </c>
    </row>
    <row r="17" spans="1:8" ht="22.5" customHeight="1">
      <c r="A17" s="23" t="s">
        <v>54</v>
      </c>
      <c r="B17" s="24">
        <v>15.3</v>
      </c>
      <c r="C17" s="24">
        <v>15.1</v>
      </c>
      <c r="D17" s="25">
        <f t="shared" si="3"/>
        <v>15.2</v>
      </c>
      <c r="E17" s="24">
        <v>8</v>
      </c>
      <c r="F17" s="25">
        <f t="shared" si="4"/>
        <v>8</v>
      </c>
      <c r="G17" s="26">
        <f t="shared" si="5"/>
        <v>23.2</v>
      </c>
      <c r="H17" s="16">
        <f>RANK(G17,G$9:G$23)</f>
        <v>14</v>
      </c>
    </row>
    <row r="18" spans="1:8" ht="22.5" customHeight="1">
      <c r="A18" s="33" t="s">
        <v>29</v>
      </c>
      <c r="B18" s="34">
        <v>14.8</v>
      </c>
      <c r="C18" s="34">
        <v>14.8</v>
      </c>
      <c r="D18" s="35">
        <f t="shared" si="0"/>
        <v>14.8</v>
      </c>
      <c r="E18" s="34">
        <v>8.8</v>
      </c>
      <c r="F18" s="35">
        <f t="shared" si="1"/>
        <v>8.8</v>
      </c>
      <c r="G18" s="36">
        <f t="shared" si="2"/>
        <v>23.6</v>
      </c>
      <c r="H18" s="16">
        <f>RANK(G18,G$9:G$23)</f>
        <v>11</v>
      </c>
    </row>
    <row r="19" spans="1:8" ht="22.5" customHeight="1">
      <c r="A19" s="23" t="s">
        <v>28</v>
      </c>
      <c r="B19" s="24">
        <v>15.1</v>
      </c>
      <c r="C19" s="24">
        <v>15</v>
      </c>
      <c r="D19" s="25">
        <f t="shared" si="0"/>
        <v>15.05</v>
      </c>
      <c r="E19" s="24">
        <v>8.7</v>
      </c>
      <c r="F19" s="25">
        <f t="shared" si="1"/>
        <v>8.7</v>
      </c>
      <c r="G19" s="26">
        <f t="shared" si="2"/>
        <v>23.75</v>
      </c>
      <c r="H19" s="16">
        <f>RANK(G19,G$9:G$23)</f>
        <v>7</v>
      </c>
    </row>
    <row r="20" spans="1:8" ht="22.5" customHeight="1">
      <c r="A20" s="23" t="s">
        <v>23</v>
      </c>
      <c r="B20" s="24">
        <v>15</v>
      </c>
      <c r="C20" s="24">
        <v>14.9</v>
      </c>
      <c r="D20" s="25">
        <f t="shared" si="0"/>
        <v>14.95</v>
      </c>
      <c r="E20" s="24">
        <v>8.7</v>
      </c>
      <c r="F20" s="25">
        <f t="shared" si="1"/>
        <v>8.7</v>
      </c>
      <c r="G20" s="26">
        <f t="shared" si="2"/>
        <v>23.65</v>
      </c>
      <c r="H20" s="16">
        <f>RANK(G20,G$9:G$23)</f>
        <v>10</v>
      </c>
    </row>
    <row r="21" spans="1:8" ht="24" customHeight="1">
      <c r="A21" s="23" t="s">
        <v>55</v>
      </c>
      <c r="B21" s="24">
        <v>16.4</v>
      </c>
      <c r="C21" s="24">
        <v>16</v>
      </c>
      <c r="D21" s="25">
        <f t="shared" si="0"/>
        <v>16.2</v>
      </c>
      <c r="E21" s="24">
        <v>8.5</v>
      </c>
      <c r="F21" s="25">
        <f t="shared" si="1"/>
        <v>8.5</v>
      </c>
      <c r="G21" s="26">
        <f t="shared" si="2"/>
        <v>24.7</v>
      </c>
      <c r="H21" s="16">
        <f>RANK(G21,G$9:G$23)</f>
        <v>4</v>
      </c>
    </row>
    <row r="22" spans="1:8" ht="22.5" customHeight="1">
      <c r="A22" s="23" t="s">
        <v>20</v>
      </c>
      <c r="B22" s="24">
        <v>15.8</v>
      </c>
      <c r="C22" s="24">
        <v>15.5</v>
      </c>
      <c r="D22" s="25">
        <f t="shared" si="0"/>
        <v>15.65</v>
      </c>
      <c r="E22" s="24">
        <v>7.9</v>
      </c>
      <c r="F22" s="25">
        <f t="shared" si="1"/>
        <v>7.9</v>
      </c>
      <c r="G22" s="26">
        <f t="shared" si="2"/>
        <v>23.55</v>
      </c>
      <c r="H22" s="16">
        <f>RANK(G22,G$9:G$23)</f>
        <v>12</v>
      </c>
    </row>
    <row r="23" spans="1:8" ht="22.5" customHeight="1">
      <c r="A23" s="54" t="s">
        <v>19</v>
      </c>
      <c r="B23" s="24">
        <v>15</v>
      </c>
      <c r="C23" s="24">
        <v>15.2</v>
      </c>
      <c r="D23" s="25">
        <f t="shared" si="0"/>
        <v>15.1</v>
      </c>
      <c r="E23" s="24">
        <v>9</v>
      </c>
      <c r="F23" s="25">
        <f t="shared" si="1"/>
        <v>9</v>
      </c>
      <c r="G23" s="26">
        <f t="shared" si="2"/>
        <v>24.1</v>
      </c>
      <c r="H23" s="16">
        <f>RANK(G23,G$9:G$23)</f>
        <v>6</v>
      </c>
    </row>
    <row r="24" spans="1:8" ht="22.5" customHeight="1">
      <c r="A24" s="30"/>
      <c r="B24" s="30"/>
      <c r="C24" s="31"/>
      <c r="D24" s="31"/>
      <c r="E24" s="15"/>
      <c r="F24" s="31"/>
      <c r="G24" s="15"/>
      <c r="H24" s="28"/>
    </row>
    <row r="25" spans="1:8" ht="22.5" customHeight="1">
      <c r="A25" s="15"/>
      <c r="B25" s="15"/>
      <c r="C25" s="15"/>
      <c r="D25" s="15"/>
      <c r="E25" s="15"/>
      <c r="F25" s="15"/>
      <c r="G25" s="15"/>
      <c r="H25" s="32"/>
    </row>
    <row r="26" spans="1:8" ht="12.75">
      <c r="A26" s="17" t="s">
        <v>56</v>
      </c>
      <c r="B26" s="18" t="s">
        <v>6</v>
      </c>
      <c r="C26" s="18"/>
      <c r="D26" s="18"/>
      <c r="E26" s="18" t="s">
        <v>7</v>
      </c>
      <c r="F26" s="18"/>
      <c r="G26" s="19"/>
      <c r="H26" s="16"/>
    </row>
    <row r="27" spans="1:8" ht="12.75">
      <c r="A27" s="20" t="s">
        <v>8</v>
      </c>
      <c r="B27" s="20" t="s">
        <v>9</v>
      </c>
      <c r="C27" s="20" t="s">
        <v>10</v>
      </c>
      <c r="D27" s="21" t="s">
        <v>11</v>
      </c>
      <c r="E27" s="20" t="s">
        <v>12</v>
      </c>
      <c r="F27" s="21" t="s">
        <v>11</v>
      </c>
      <c r="G27" s="22" t="s">
        <v>13</v>
      </c>
      <c r="H27" s="27"/>
    </row>
    <row r="28" spans="1:8" ht="22.5" customHeight="1">
      <c r="A28" s="23" t="s">
        <v>49</v>
      </c>
      <c r="B28" s="24">
        <v>17.3</v>
      </c>
      <c r="C28" s="24">
        <v>17.2</v>
      </c>
      <c r="D28" s="25">
        <f t="shared" si="0"/>
        <v>17.25</v>
      </c>
      <c r="E28" s="24">
        <v>8.7</v>
      </c>
      <c r="F28" s="25">
        <f t="shared" si="1"/>
        <v>8.7</v>
      </c>
      <c r="G28" s="26">
        <f t="shared" si="2"/>
        <v>25.95</v>
      </c>
      <c r="H28" s="28"/>
    </row>
    <row r="29" spans="1:8" ht="22.5" customHeight="1">
      <c r="A29" s="23" t="s">
        <v>50</v>
      </c>
      <c r="B29" s="24">
        <v>16.7</v>
      </c>
      <c r="C29" s="24">
        <v>16.6</v>
      </c>
      <c r="D29" s="25">
        <f t="shared" si="0"/>
        <v>16.65</v>
      </c>
      <c r="E29" s="24">
        <v>8.5</v>
      </c>
      <c r="F29" s="25">
        <f t="shared" si="1"/>
        <v>8.5</v>
      </c>
      <c r="G29" s="26">
        <f t="shared" si="2"/>
        <v>25.15</v>
      </c>
      <c r="H29" s="28"/>
    </row>
    <row r="30" spans="1:8" ht="22.5" customHeight="1">
      <c r="A30" s="23" t="s">
        <v>57</v>
      </c>
      <c r="B30" s="24">
        <v>15.2</v>
      </c>
      <c r="C30" s="24">
        <v>15.5</v>
      </c>
      <c r="D30" s="25">
        <f t="shared" si="0"/>
        <v>15.35</v>
      </c>
      <c r="E30" s="24">
        <v>9.4</v>
      </c>
      <c r="F30" s="25">
        <f t="shared" si="1"/>
        <v>9.4</v>
      </c>
      <c r="G30" s="26">
        <f t="shared" si="2"/>
        <v>24.75</v>
      </c>
      <c r="H30" s="28"/>
    </row>
    <row r="31" spans="1:8" ht="22.5" customHeight="1">
      <c r="A31" s="23" t="s">
        <v>58</v>
      </c>
      <c r="B31" s="24">
        <v>15.2</v>
      </c>
      <c r="C31" s="24">
        <v>15.5</v>
      </c>
      <c r="D31" s="25">
        <f t="shared" si="0"/>
        <v>15.35</v>
      </c>
      <c r="E31" s="24">
        <v>8.4</v>
      </c>
      <c r="F31" s="25">
        <f t="shared" si="1"/>
        <v>8.4</v>
      </c>
      <c r="G31" s="26">
        <f t="shared" si="2"/>
        <v>23.75</v>
      </c>
      <c r="H31" s="28"/>
    </row>
    <row r="32" spans="1:8" ht="22.5" customHeight="1">
      <c r="A32" s="23" t="s">
        <v>19</v>
      </c>
      <c r="B32" s="24">
        <v>14.8</v>
      </c>
      <c r="C32" s="24">
        <v>14.6</v>
      </c>
      <c r="D32" s="25">
        <f t="shared" si="0"/>
        <v>14.7</v>
      </c>
      <c r="E32" s="24">
        <v>9.3</v>
      </c>
      <c r="F32" s="25">
        <f t="shared" si="1"/>
        <v>9.3</v>
      </c>
      <c r="G32" s="26">
        <f t="shared" si="2"/>
        <v>24</v>
      </c>
      <c r="H32" s="28"/>
    </row>
    <row r="33" spans="1:8" ht="22.5" customHeight="1">
      <c r="A33" s="23" t="s">
        <v>23</v>
      </c>
      <c r="B33" s="24">
        <v>16.2</v>
      </c>
      <c r="C33" s="24">
        <v>16</v>
      </c>
      <c r="D33" s="25">
        <f t="shared" si="0"/>
        <v>16.1</v>
      </c>
      <c r="E33" s="24">
        <v>8.7</v>
      </c>
      <c r="F33" s="25">
        <f t="shared" si="1"/>
        <v>8.7</v>
      </c>
      <c r="G33" s="26">
        <f t="shared" si="2"/>
        <v>24.8</v>
      </c>
      <c r="H33" s="28"/>
    </row>
    <row r="34" spans="1:8" ht="22.5" customHeight="1">
      <c r="A34" s="30"/>
      <c r="B34" s="30"/>
      <c r="C34" s="31"/>
      <c r="D34" s="31"/>
      <c r="E34" s="15"/>
      <c r="F34" s="31"/>
      <c r="G34" s="15"/>
      <c r="H34" s="28"/>
    </row>
    <row r="35" spans="1:8" ht="22.5" customHeight="1">
      <c r="A35" s="17" t="s">
        <v>59</v>
      </c>
      <c r="B35" s="18" t="s">
        <v>6</v>
      </c>
      <c r="C35" s="18"/>
      <c r="D35" s="18"/>
      <c r="E35" s="18" t="s">
        <v>7</v>
      </c>
      <c r="F35" s="18"/>
      <c r="G35" s="19"/>
      <c r="H35" s="16"/>
    </row>
    <row r="36" spans="1:8" ht="22.5" customHeight="1">
      <c r="A36" s="20" t="s">
        <v>8</v>
      </c>
      <c r="B36" s="20" t="s">
        <v>9</v>
      </c>
      <c r="C36" s="20" t="s">
        <v>10</v>
      </c>
      <c r="D36" s="21" t="s">
        <v>11</v>
      </c>
      <c r="E36" s="20" t="s">
        <v>12</v>
      </c>
      <c r="F36" s="21" t="s">
        <v>11</v>
      </c>
      <c r="G36" s="22" t="s">
        <v>13</v>
      </c>
      <c r="H36" s="16"/>
    </row>
    <row r="37" spans="1:8" ht="22.5" customHeight="1">
      <c r="A37" s="23" t="s">
        <v>28</v>
      </c>
      <c r="B37" s="24">
        <v>15.1</v>
      </c>
      <c r="C37" s="24">
        <v>15.3</v>
      </c>
      <c r="D37" s="25">
        <f>AVERAGE(B37:C37)</f>
        <v>15.2</v>
      </c>
      <c r="E37" s="24">
        <v>13.3</v>
      </c>
      <c r="F37" s="25">
        <f>(E37)</f>
        <v>13.3</v>
      </c>
      <c r="G37" s="26">
        <f>SUM(D37+F37)</f>
        <v>28.5</v>
      </c>
      <c r="H37" s="16"/>
    </row>
    <row r="38" spans="1:8" ht="22.5" customHeight="1">
      <c r="A38" s="23" t="s">
        <v>60</v>
      </c>
      <c r="B38" s="24">
        <v>13.5</v>
      </c>
      <c r="C38" s="24">
        <v>13.8</v>
      </c>
      <c r="D38" s="25">
        <f>AVERAGE(B38:C38)</f>
        <v>13.65</v>
      </c>
      <c r="E38" s="24">
        <v>13.9</v>
      </c>
      <c r="F38" s="25">
        <f>(E38)</f>
        <v>13.9</v>
      </c>
      <c r="G38" s="26">
        <f>SUM(D38+F38)</f>
        <v>27.55</v>
      </c>
      <c r="H38" s="16"/>
    </row>
    <row r="39" spans="1:8" ht="22.5" customHeight="1">
      <c r="A39" s="23" t="s">
        <v>61</v>
      </c>
      <c r="B39" s="24">
        <v>13.4</v>
      </c>
      <c r="C39" s="24">
        <v>13.7</v>
      </c>
      <c r="D39" s="25">
        <f>AVERAGE(B39:C39)</f>
        <v>13.55</v>
      </c>
      <c r="E39" s="24">
        <v>10.3</v>
      </c>
      <c r="F39" s="25">
        <f>(E39)</f>
        <v>10.3</v>
      </c>
      <c r="G39" s="26">
        <f>SUM(D39+F39)</f>
        <v>23.85</v>
      </c>
      <c r="H39" s="27"/>
    </row>
  </sheetData>
  <sheetProtection selectLockedCells="1" selectUnlockedCells="1"/>
  <mergeCells count="6">
    <mergeCell ref="B7:D7"/>
    <mergeCell ref="E7:F7"/>
    <mergeCell ref="B26:D26"/>
    <mergeCell ref="E26:F26"/>
    <mergeCell ref="B35:D35"/>
    <mergeCell ref="E35:F35"/>
  </mergeCells>
  <printOptions/>
  <pageMargins left="0.7875" right="0.7875" top="1.0527777777777778" bottom="1.0527777777777778" header="0.7875" footer="0.7875"/>
  <pageSetup horizontalDpi="300" verticalDpi="300" orientation="portrait" scale="75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8"/>
  <sheetViews>
    <sheetView workbookViewId="0" topLeftCell="A1">
      <selection activeCell="A1" sqref="A1"/>
    </sheetView>
  </sheetViews>
  <sheetFormatPr defaultColWidth="9.140625" defaultRowHeight="25.5" customHeight="1"/>
  <cols>
    <col min="1" max="1" width="36.28125" style="1" customWidth="1"/>
    <col min="2" max="2" width="9.28125" style="1" customWidth="1"/>
    <col min="3" max="8" width="8.140625" style="1" customWidth="1"/>
    <col min="9" max="9" width="10.7109375" style="2" customWidth="1"/>
    <col min="10" max="10" width="8.140625" style="3" customWidth="1"/>
    <col min="11" max="13" width="8.421875" style="1" customWidth="1"/>
    <col min="14" max="14" width="4.140625" style="4" customWidth="1"/>
    <col min="15" max="18" width="8.421875" style="1" customWidth="1"/>
    <col min="19" max="19" width="4.140625" style="4" customWidth="1"/>
    <col min="20" max="20" width="8.421875" style="1" customWidth="1"/>
    <col min="21" max="21" width="7.00390625" style="1" customWidth="1"/>
    <col min="22" max="22" width="9.140625" style="5" customWidth="1"/>
    <col min="23" max="24" width="9.140625" style="1" customWidth="1"/>
    <col min="25" max="25" width="15.00390625" style="1" customWidth="1"/>
    <col min="26" max="26" width="22.8515625" style="1" customWidth="1"/>
    <col min="27" max="29" width="9.140625" style="2" customWidth="1"/>
    <col min="30" max="16384" width="9.140625" style="1" customWidth="1"/>
  </cols>
  <sheetData>
    <row r="1" spans="1:26" ht="12.75">
      <c r="A1" s="6" t="s">
        <v>0</v>
      </c>
      <c r="B1" s="8"/>
      <c r="C1" s="8"/>
      <c r="D1" s="8"/>
      <c r="E1" s="8"/>
      <c r="F1" s="8"/>
      <c r="G1" s="8"/>
      <c r="H1" s="8"/>
      <c r="L1" s="4"/>
      <c r="Q1" s="4"/>
      <c r="T1" s="5"/>
      <c r="Y1" s="2"/>
      <c r="Z1" s="2"/>
    </row>
    <row r="2" spans="1:8" ht="12.75">
      <c r="A2" s="7" t="s">
        <v>1</v>
      </c>
      <c r="B2" s="8"/>
      <c r="C2" s="8"/>
      <c r="D2" s="8"/>
      <c r="E2" s="8"/>
      <c r="F2" s="8"/>
      <c r="G2" s="8"/>
      <c r="H2" s="8"/>
    </row>
    <row r="3" spans="1:29" s="12" customFormat="1" ht="12.75">
      <c r="A3" s="7" t="s">
        <v>2</v>
      </c>
      <c r="B3" s="9"/>
      <c r="C3" s="9"/>
      <c r="D3" s="9"/>
      <c r="E3" s="9"/>
      <c r="F3" s="9"/>
      <c r="G3" s="9"/>
      <c r="H3" s="9"/>
      <c r="I3" s="10"/>
      <c r="J3" s="11"/>
      <c r="N3" s="13"/>
      <c r="S3" s="13"/>
      <c r="AA3" s="10"/>
      <c r="AB3" s="10"/>
      <c r="AC3" s="10"/>
    </row>
    <row r="4" spans="9:29" s="12" customFormat="1" ht="12.75">
      <c r="I4" s="10"/>
      <c r="J4" s="11"/>
      <c r="N4" s="13"/>
      <c r="S4" s="13"/>
      <c r="AA4" s="10"/>
      <c r="AB4" s="10"/>
      <c r="AC4" s="10"/>
    </row>
    <row r="5" spans="1:19" ht="12.75">
      <c r="A5" s="37" t="s">
        <v>37</v>
      </c>
      <c r="D5" s="4"/>
      <c r="I5" s="38"/>
      <c r="L5" s="5"/>
      <c r="Q5" s="2"/>
      <c r="R5" s="2"/>
      <c r="S5" s="38"/>
    </row>
    <row r="6" spans="1:19" ht="12.75">
      <c r="A6" s="15"/>
      <c r="B6" s="15"/>
      <c r="C6" s="15"/>
      <c r="D6" s="15"/>
      <c r="E6" s="15"/>
      <c r="F6" s="15"/>
      <c r="G6" s="15"/>
      <c r="I6" s="38"/>
      <c r="L6" s="5"/>
      <c r="Q6" s="2"/>
      <c r="R6" s="2"/>
      <c r="S6" s="38"/>
    </row>
    <row r="7" spans="1:19" ht="12.75">
      <c r="A7" s="17" t="s">
        <v>56</v>
      </c>
      <c r="B7" s="18" t="s">
        <v>6</v>
      </c>
      <c r="C7" s="18"/>
      <c r="D7" s="18"/>
      <c r="E7" s="18" t="s">
        <v>7</v>
      </c>
      <c r="F7" s="18"/>
      <c r="G7" s="19"/>
      <c r="I7" s="38"/>
      <c r="L7" s="5"/>
      <c r="Q7" s="2"/>
      <c r="R7" s="2"/>
      <c r="S7" s="38"/>
    </row>
    <row r="8" spans="1:19" ht="20.25" customHeight="1">
      <c r="A8" s="20" t="s">
        <v>8</v>
      </c>
      <c r="B8" s="20" t="s">
        <v>9</v>
      </c>
      <c r="C8" s="20" t="s">
        <v>10</v>
      </c>
      <c r="D8" s="21" t="s">
        <v>11</v>
      </c>
      <c r="E8" s="20" t="s">
        <v>12</v>
      </c>
      <c r="F8" s="21" t="s">
        <v>11</v>
      </c>
      <c r="G8" s="22" t="s">
        <v>13</v>
      </c>
      <c r="I8" s="38"/>
      <c r="L8" s="5"/>
      <c r="Q8" s="2"/>
      <c r="R8" s="2"/>
      <c r="S8" s="38"/>
    </row>
    <row r="9" spans="1:19" ht="20.25" customHeight="1">
      <c r="A9" s="23" t="s">
        <v>49</v>
      </c>
      <c r="B9" s="24">
        <v>16.1</v>
      </c>
      <c r="C9" s="24">
        <v>15.4</v>
      </c>
      <c r="D9" s="25">
        <f>AVERAGE(B9:C9)</f>
        <v>15.75</v>
      </c>
      <c r="E9" s="24">
        <v>8.5</v>
      </c>
      <c r="F9" s="25">
        <f>(E9)</f>
        <v>8.5</v>
      </c>
      <c r="G9" s="26">
        <f>SUM(D9+F9)</f>
        <v>24.25</v>
      </c>
      <c r="I9" s="38"/>
      <c r="L9" s="5"/>
      <c r="Q9" s="2"/>
      <c r="R9" s="2"/>
      <c r="S9" s="38"/>
    </row>
    <row r="10" spans="1:19" ht="20.25" customHeight="1">
      <c r="A10" s="23" t="s">
        <v>50</v>
      </c>
      <c r="B10" s="24">
        <v>15.2</v>
      </c>
      <c r="C10" s="24">
        <v>14.8</v>
      </c>
      <c r="D10" s="25">
        <f>AVERAGE(B10:C10)</f>
        <v>15</v>
      </c>
      <c r="E10" s="24">
        <v>8.7</v>
      </c>
      <c r="F10" s="25">
        <f>(E10)</f>
        <v>8.7</v>
      </c>
      <c r="G10" s="26">
        <f>SUM(D10+F10)</f>
        <v>23.7</v>
      </c>
      <c r="I10" s="38"/>
      <c r="L10" s="5"/>
      <c r="Q10" s="2"/>
      <c r="R10" s="2"/>
      <c r="S10" s="38"/>
    </row>
    <row r="11" spans="1:19" ht="20.25" customHeight="1">
      <c r="A11" s="23" t="s">
        <v>57</v>
      </c>
      <c r="B11" s="24">
        <v>12.9</v>
      </c>
      <c r="C11" s="24">
        <v>12.8</v>
      </c>
      <c r="D11" s="25">
        <f>AVERAGE(B11:C11)</f>
        <v>12.850000000000001</v>
      </c>
      <c r="E11" s="24">
        <v>9.7</v>
      </c>
      <c r="F11" s="25">
        <f>(E11)</f>
        <v>9.7</v>
      </c>
      <c r="G11" s="26">
        <f>SUM(D11+F11)</f>
        <v>22.55</v>
      </c>
      <c r="I11" s="38"/>
      <c r="L11" s="5"/>
      <c r="Q11" s="2"/>
      <c r="R11" s="2"/>
      <c r="S11" s="38"/>
    </row>
    <row r="12" spans="1:19" ht="20.25" customHeight="1">
      <c r="A12" s="23" t="s">
        <v>58</v>
      </c>
      <c r="B12" s="24">
        <v>14</v>
      </c>
      <c r="C12" s="24">
        <v>13.6</v>
      </c>
      <c r="D12" s="25">
        <f>AVERAGE(B12:C12)</f>
        <v>13.8</v>
      </c>
      <c r="E12" s="24">
        <v>9.4</v>
      </c>
      <c r="F12" s="25">
        <f>(E12)</f>
        <v>9.4</v>
      </c>
      <c r="G12" s="26">
        <f>SUM(D12+F12)</f>
        <v>23.200000000000003</v>
      </c>
      <c r="I12" s="38"/>
      <c r="L12" s="5"/>
      <c r="Q12" s="2"/>
      <c r="R12" s="2"/>
      <c r="S12" s="38"/>
    </row>
    <row r="13" spans="1:19" ht="20.25" customHeight="1">
      <c r="A13" s="23" t="s">
        <v>19</v>
      </c>
      <c r="B13" s="24">
        <v>15.1</v>
      </c>
      <c r="C13" s="24">
        <v>15.3</v>
      </c>
      <c r="D13" s="25">
        <f>AVERAGE(B13:C13)</f>
        <v>15.2</v>
      </c>
      <c r="E13" s="24">
        <v>8.7</v>
      </c>
      <c r="F13" s="25">
        <f>(E13)</f>
        <v>8.7</v>
      </c>
      <c r="G13" s="26">
        <f>SUM(D13+F13)</f>
        <v>23.9</v>
      </c>
      <c r="I13" s="38"/>
      <c r="L13" s="5"/>
      <c r="Q13" s="2"/>
      <c r="R13" s="2"/>
      <c r="S13" s="38"/>
    </row>
    <row r="14" spans="1:19" ht="20.25" customHeight="1">
      <c r="A14" s="23" t="s">
        <v>23</v>
      </c>
      <c r="B14" s="24">
        <v>14</v>
      </c>
      <c r="C14" s="24">
        <v>13.7</v>
      </c>
      <c r="D14" s="25">
        <f>AVERAGE(B14:C14)</f>
        <v>13.85</v>
      </c>
      <c r="E14" s="24">
        <v>9</v>
      </c>
      <c r="F14" s="25">
        <f>(E14)</f>
        <v>9</v>
      </c>
      <c r="G14" s="26">
        <f>SUM(D14+F14)</f>
        <v>22.85</v>
      </c>
      <c r="I14" s="38"/>
      <c r="L14" s="5"/>
      <c r="Q14" s="2"/>
      <c r="R14" s="2"/>
      <c r="S14" s="38"/>
    </row>
    <row r="15" spans="4:19" ht="20.25" customHeight="1">
      <c r="D15" s="4"/>
      <c r="I15" s="38"/>
      <c r="L15" s="5"/>
      <c r="Q15" s="2"/>
      <c r="R15" s="2"/>
      <c r="S15" s="38"/>
    </row>
    <row r="16" spans="1:19" ht="20.25" customHeight="1">
      <c r="A16" s="17" t="s">
        <v>59</v>
      </c>
      <c r="B16" s="18" t="s">
        <v>6</v>
      </c>
      <c r="C16" s="18"/>
      <c r="D16" s="18"/>
      <c r="E16" s="18" t="s">
        <v>7</v>
      </c>
      <c r="F16" s="18"/>
      <c r="G16" s="19"/>
      <c r="I16" s="38"/>
      <c r="L16" s="5"/>
      <c r="Q16" s="2"/>
      <c r="R16" s="2"/>
      <c r="S16" s="38"/>
    </row>
    <row r="17" spans="1:19" ht="20.25" customHeight="1">
      <c r="A17" s="20" t="s">
        <v>8</v>
      </c>
      <c r="B17" s="20" t="s">
        <v>9</v>
      </c>
      <c r="C17" s="20" t="s">
        <v>10</v>
      </c>
      <c r="D17" s="21" t="s">
        <v>11</v>
      </c>
      <c r="E17" s="20" t="s">
        <v>12</v>
      </c>
      <c r="F17" s="21" t="s">
        <v>11</v>
      </c>
      <c r="G17" s="22" t="s">
        <v>13</v>
      </c>
      <c r="I17" s="38"/>
      <c r="L17" s="5"/>
      <c r="Q17" s="2"/>
      <c r="R17" s="2"/>
      <c r="S17" s="38"/>
    </row>
    <row r="18" spans="1:19" ht="31.5" customHeight="1">
      <c r="A18" s="23" t="s">
        <v>60</v>
      </c>
      <c r="B18" s="24">
        <v>12.8</v>
      </c>
      <c r="C18" s="24">
        <v>13.1</v>
      </c>
      <c r="D18" s="25">
        <f>AVERAGE(B18:C18)</f>
        <v>12.95</v>
      </c>
      <c r="E18" s="24">
        <v>11.6</v>
      </c>
      <c r="F18" s="25">
        <f>(E18)</f>
        <v>11.6</v>
      </c>
      <c r="G18" s="26">
        <f>SUM(D18+F18)</f>
        <v>24.549999999999997</v>
      </c>
      <c r="I18" s="38"/>
      <c r="L18" s="5"/>
      <c r="Q18" s="2"/>
      <c r="R18" s="2"/>
      <c r="S18" s="38"/>
    </row>
    <row r="19" spans="1:19" ht="31.5" customHeight="1">
      <c r="A19" s="23" t="s">
        <v>61</v>
      </c>
      <c r="B19" s="24">
        <v>13.9</v>
      </c>
      <c r="C19" s="24">
        <v>14</v>
      </c>
      <c r="D19" s="25">
        <f>AVERAGE(B19:C19)</f>
        <v>13.95</v>
      </c>
      <c r="E19" s="24">
        <v>9.2</v>
      </c>
      <c r="F19" s="25">
        <f>(E19)</f>
        <v>9.2</v>
      </c>
      <c r="G19" s="26">
        <f>SUM(D19+F19)</f>
        <v>23.15</v>
      </c>
      <c r="I19" s="38"/>
      <c r="L19" s="5"/>
      <c r="Q19" s="2"/>
      <c r="R19" s="2"/>
      <c r="S19" s="38"/>
    </row>
    <row r="20" spans="1:19" ht="31.5" customHeight="1">
      <c r="A20" s="23" t="s">
        <v>28</v>
      </c>
      <c r="B20" s="24">
        <v>13.6</v>
      </c>
      <c r="C20" s="24">
        <v>13.2</v>
      </c>
      <c r="D20" s="25">
        <f>AVERAGE(B20:C20)</f>
        <v>13.399999999999999</v>
      </c>
      <c r="E20" s="24">
        <v>12.4</v>
      </c>
      <c r="F20" s="25">
        <f>(E20)</f>
        <v>12.4</v>
      </c>
      <c r="G20" s="26">
        <f>SUM(D20+F20)</f>
        <v>25.799999999999997</v>
      </c>
      <c r="I20" s="38"/>
      <c r="L20" s="5"/>
      <c r="Q20" s="2"/>
      <c r="R20" s="2"/>
      <c r="S20" s="38"/>
    </row>
    <row r="21" spans="4:19" ht="20.25" customHeight="1">
      <c r="D21" s="4"/>
      <c r="I21" s="38"/>
      <c r="L21" s="5"/>
      <c r="Q21" s="2"/>
      <c r="R21" s="2"/>
      <c r="S21" s="38"/>
    </row>
    <row r="22" spans="1:19" ht="20.25" customHeight="1">
      <c r="A22" s="17" t="s">
        <v>47</v>
      </c>
      <c r="B22" s="18" t="s">
        <v>6</v>
      </c>
      <c r="C22" s="18"/>
      <c r="D22" s="18"/>
      <c r="E22" s="18" t="s">
        <v>7</v>
      </c>
      <c r="F22" s="18"/>
      <c r="G22" s="19"/>
      <c r="I22" s="38"/>
      <c r="L22" s="5"/>
      <c r="Q22" s="2"/>
      <c r="R22" s="2"/>
      <c r="S22" s="38"/>
    </row>
    <row r="23" spans="1:19" ht="18.75" customHeight="1">
      <c r="A23" s="20" t="s">
        <v>8</v>
      </c>
      <c r="B23" s="20" t="s">
        <v>9</v>
      </c>
      <c r="C23" s="20" t="s">
        <v>10</v>
      </c>
      <c r="D23" s="21" t="s">
        <v>11</v>
      </c>
      <c r="E23" s="20" t="s">
        <v>12</v>
      </c>
      <c r="F23" s="21" t="s">
        <v>11</v>
      </c>
      <c r="G23" s="22" t="s">
        <v>13</v>
      </c>
      <c r="I23" s="38"/>
      <c r="L23" s="5"/>
      <c r="Q23" s="2"/>
      <c r="R23" s="2"/>
      <c r="S23" s="38"/>
    </row>
    <row r="24" spans="1:19" ht="27.75" customHeight="1">
      <c r="A24" s="23" t="s">
        <v>48</v>
      </c>
      <c r="B24" s="24">
        <v>15.6</v>
      </c>
      <c r="C24" s="24">
        <v>15.5</v>
      </c>
      <c r="D24" s="25">
        <f>AVERAGE(B24:C24)</f>
        <v>15.55</v>
      </c>
      <c r="E24" s="24">
        <v>8.4</v>
      </c>
      <c r="F24" s="25">
        <f>(E24)</f>
        <v>8.4</v>
      </c>
      <c r="G24" s="26">
        <f>SUM(D24+F24)</f>
        <v>23.950000000000003</v>
      </c>
      <c r="H24" s="1">
        <f>RANK(G24,G$24:G$38)</f>
        <v>1</v>
      </c>
      <c r="I24" s="38"/>
      <c r="L24" s="5"/>
      <c r="Q24" s="2"/>
      <c r="R24" s="2"/>
      <c r="S24" s="38"/>
    </row>
    <row r="25" spans="1:19" ht="27.75" customHeight="1">
      <c r="A25" s="23" t="s">
        <v>14</v>
      </c>
      <c r="B25" s="24">
        <v>15.4</v>
      </c>
      <c r="C25" s="24">
        <v>15.5</v>
      </c>
      <c r="D25" s="25">
        <f>AVERAGE(B25:C25)</f>
        <v>15.45</v>
      </c>
      <c r="E25" s="24">
        <v>8</v>
      </c>
      <c r="F25" s="25">
        <f>(E25)</f>
        <v>8</v>
      </c>
      <c r="G25" s="26">
        <f>SUM(D25+F25)</f>
        <v>23.45</v>
      </c>
      <c r="H25" s="1">
        <f>RANK(G25,G$24:G$38)</f>
        <v>5</v>
      </c>
      <c r="I25" s="38"/>
      <c r="L25" s="5"/>
      <c r="Q25" s="2"/>
      <c r="R25" s="2"/>
      <c r="S25" s="38"/>
    </row>
    <row r="26" spans="1:21" ht="27.75" customHeight="1">
      <c r="A26" s="23" t="s">
        <v>49</v>
      </c>
      <c r="B26" s="24">
        <v>14.8</v>
      </c>
      <c r="C26" s="24">
        <v>14.4</v>
      </c>
      <c r="D26" s="25">
        <f>AVERAGE(B26:C26)</f>
        <v>14.600000000000001</v>
      </c>
      <c r="E26" s="24">
        <v>8.9</v>
      </c>
      <c r="F26" s="25">
        <f>(E26)</f>
        <v>8.9</v>
      </c>
      <c r="G26" s="26">
        <f>SUM(D26+F26)</f>
        <v>23.5</v>
      </c>
      <c r="H26" s="1">
        <f>RANK(G26,G$24:G$38)</f>
        <v>4</v>
      </c>
      <c r="K26" s="4"/>
      <c r="N26" s="55"/>
      <c r="S26" s="38"/>
      <c r="T26" s="2"/>
      <c r="U26" s="2"/>
    </row>
    <row r="27" spans="1:21" ht="27.75" customHeight="1">
      <c r="A27" s="23" t="s">
        <v>50</v>
      </c>
      <c r="B27" s="24">
        <v>14.7</v>
      </c>
      <c r="C27" s="24">
        <v>14.8</v>
      </c>
      <c r="D27" s="25">
        <f>AVERAGE(B27:C27)</f>
        <v>14.75</v>
      </c>
      <c r="E27" s="24">
        <v>8.5</v>
      </c>
      <c r="F27" s="25">
        <f>(E27)</f>
        <v>8.5</v>
      </c>
      <c r="G27" s="26">
        <f>SUM(D27+F27)</f>
        <v>23.25</v>
      </c>
      <c r="H27" s="1">
        <f>RANK(G27,G$24:G$38)</f>
        <v>7</v>
      </c>
      <c r="K27" s="4"/>
      <c r="N27" s="55"/>
      <c r="S27" s="38"/>
      <c r="T27" s="2"/>
      <c r="U27" s="2"/>
    </row>
    <row r="28" spans="1:21" ht="27.75" customHeight="1">
      <c r="A28" s="23" t="s">
        <v>57</v>
      </c>
      <c r="B28" s="24">
        <v>14.8</v>
      </c>
      <c r="C28" s="24">
        <v>14.5</v>
      </c>
      <c r="D28" s="25">
        <f>AVERAGE(B28:C28)</f>
        <v>14.65</v>
      </c>
      <c r="E28" s="24">
        <v>8.9</v>
      </c>
      <c r="F28" s="25">
        <f>(E28)</f>
        <v>8.9</v>
      </c>
      <c r="G28" s="26">
        <f>SUM(D28+F28)</f>
        <v>23.55</v>
      </c>
      <c r="H28" s="1">
        <f>RANK(G28,G$24:G$38)</f>
        <v>3</v>
      </c>
      <c r="N28" s="55"/>
      <c r="S28" s="38"/>
      <c r="T28" s="2"/>
      <c r="U28" s="2"/>
    </row>
    <row r="29" spans="1:21" ht="27.75" customHeight="1">
      <c r="A29" s="23" t="s">
        <v>58</v>
      </c>
      <c r="B29" s="24">
        <v>13.7</v>
      </c>
      <c r="C29" s="24">
        <v>13.6</v>
      </c>
      <c r="D29" s="25">
        <f>AVERAGE(B29:C29)</f>
        <v>13.649999999999999</v>
      </c>
      <c r="E29" s="24">
        <v>9.2</v>
      </c>
      <c r="F29" s="25">
        <f>(E29)</f>
        <v>9.2</v>
      </c>
      <c r="G29" s="26">
        <f>SUM(D29+F29)</f>
        <v>22.849999999999998</v>
      </c>
      <c r="H29" s="1">
        <f>RANK(G29,G$24:G$38)</f>
        <v>10</v>
      </c>
      <c r="K29" s="4"/>
      <c r="N29" s="55"/>
      <c r="S29" s="38"/>
      <c r="T29" s="2"/>
      <c r="U29" s="2"/>
    </row>
    <row r="30" spans="1:21" ht="27.75" customHeight="1">
      <c r="A30" s="23" t="s">
        <v>17</v>
      </c>
      <c r="B30" s="24">
        <v>11.8</v>
      </c>
      <c r="C30" s="24">
        <v>11.4</v>
      </c>
      <c r="D30" s="25">
        <f>AVERAGE(B30:C30)</f>
        <v>11.600000000000001</v>
      </c>
      <c r="E30" s="24">
        <v>7.9</v>
      </c>
      <c r="F30" s="25">
        <f>(E30)</f>
        <v>7.9</v>
      </c>
      <c r="G30" s="26">
        <f>SUM(D30+F30)</f>
        <v>19.5</v>
      </c>
      <c r="H30" s="1">
        <f>RANK(G30,G$24:G$38)</f>
        <v>15</v>
      </c>
      <c r="K30" s="4"/>
      <c r="N30" s="55"/>
      <c r="S30" s="38"/>
      <c r="T30" s="2"/>
      <c r="U30" s="2"/>
    </row>
    <row r="31" spans="1:19" ht="27.75" customHeight="1">
      <c r="A31" s="33" t="s">
        <v>29</v>
      </c>
      <c r="B31" s="34">
        <v>14.6</v>
      </c>
      <c r="C31" s="34">
        <v>14.4</v>
      </c>
      <c r="D31" s="35">
        <f>AVERAGE(B31:C31)</f>
        <v>14.5</v>
      </c>
      <c r="E31" s="34">
        <v>9.1</v>
      </c>
      <c r="F31" s="35">
        <f>(E31)</f>
        <v>9.1</v>
      </c>
      <c r="G31" s="36">
        <f>SUM(D31+F31)</f>
        <v>23.6</v>
      </c>
      <c r="H31" s="1">
        <f>RANK(G31,G$24:G$38)</f>
        <v>2</v>
      </c>
      <c r="I31" s="38"/>
      <c r="L31" s="5"/>
      <c r="Q31" s="2"/>
      <c r="R31" s="2"/>
      <c r="S31" s="38"/>
    </row>
    <row r="32" spans="1:21" ht="27.75" customHeight="1">
      <c r="A32" s="23" t="s">
        <v>28</v>
      </c>
      <c r="B32" s="24">
        <v>12.9</v>
      </c>
      <c r="C32" s="24">
        <v>12.5</v>
      </c>
      <c r="D32" s="25">
        <f>AVERAGE(B32:C32)</f>
        <v>12.7</v>
      </c>
      <c r="E32" s="24">
        <v>7.8</v>
      </c>
      <c r="F32" s="25">
        <f>(E32)</f>
        <v>7.8</v>
      </c>
      <c r="G32" s="26">
        <f>SUM(D32+F32)</f>
        <v>20.5</v>
      </c>
      <c r="H32" s="1">
        <f>RANK(G32,G$24:G$38)</f>
        <v>14</v>
      </c>
      <c r="K32" s="4"/>
      <c r="N32" s="55"/>
      <c r="S32" s="38"/>
      <c r="T32" s="2"/>
      <c r="U32" s="2"/>
    </row>
    <row r="33" spans="1:21" ht="27.75" customHeight="1">
      <c r="A33" s="23" t="s">
        <v>23</v>
      </c>
      <c r="B33" s="24">
        <v>14</v>
      </c>
      <c r="C33" s="24">
        <v>14.1</v>
      </c>
      <c r="D33" s="25">
        <f>AVERAGE(B33:C33)</f>
        <v>14.05</v>
      </c>
      <c r="E33" s="24">
        <v>9.3</v>
      </c>
      <c r="F33" s="25">
        <f>(E33)</f>
        <v>9.3</v>
      </c>
      <c r="G33" s="26">
        <f>SUM(D33+F33)</f>
        <v>23.35</v>
      </c>
      <c r="H33" s="1">
        <f>RANK(G33,G$24:G$38)</f>
        <v>6</v>
      </c>
      <c r="K33" s="4"/>
      <c r="N33" s="55"/>
      <c r="S33" s="38"/>
      <c r="T33" s="2"/>
      <c r="U33" s="2"/>
    </row>
    <row r="34" spans="1:8" ht="27.75" customHeight="1">
      <c r="A34" s="23" t="s">
        <v>55</v>
      </c>
      <c r="B34" s="24">
        <v>14.7</v>
      </c>
      <c r="C34" s="24">
        <v>14.4</v>
      </c>
      <c r="D34" s="25">
        <f>AVERAGE(B34:C34)</f>
        <v>14.55</v>
      </c>
      <c r="E34" s="24">
        <v>8.3</v>
      </c>
      <c r="F34" s="25">
        <f>(E34)</f>
        <v>8.3</v>
      </c>
      <c r="G34" s="26">
        <f>SUM(D34+F34)</f>
        <v>22.85</v>
      </c>
      <c r="H34" s="1">
        <f>RANK(G34,G$24:G$38)</f>
        <v>9</v>
      </c>
    </row>
    <row r="35" spans="1:8" ht="27.75" customHeight="1">
      <c r="A35" s="23" t="s">
        <v>62</v>
      </c>
      <c r="B35" s="24">
        <v>13.6</v>
      </c>
      <c r="C35" s="24">
        <v>13.5</v>
      </c>
      <c r="D35" s="25">
        <f>AVERAGE(B35:C35)</f>
        <v>13.55</v>
      </c>
      <c r="E35" s="24">
        <v>7.7</v>
      </c>
      <c r="F35" s="25">
        <f>(E35)</f>
        <v>7.7</v>
      </c>
      <c r="G35" s="26">
        <f>SUM(D35+F35)</f>
        <v>21.25</v>
      </c>
      <c r="H35" s="1">
        <f>RANK(G35,G$24:G$38)</f>
        <v>13</v>
      </c>
    </row>
    <row r="36" spans="1:8" ht="27.75" customHeight="1">
      <c r="A36" s="23" t="s">
        <v>63</v>
      </c>
      <c r="B36" s="24">
        <v>14.8</v>
      </c>
      <c r="C36" s="24">
        <v>14.4</v>
      </c>
      <c r="D36" s="25">
        <f>AVERAGE(B36:C36)</f>
        <v>14.600000000000001</v>
      </c>
      <c r="E36" s="24">
        <v>8.3</v>
      </c>
      <c r="F36" s="25">
        <f>(E36)</f>
        <v>8.3</v>
      </c>
      <c r="G36" s="26">
        <f>SUM(D36+F36)</f>
        <v>22.900000000000002</v>
      </c>
      <c r="H36" s="1">
        <f>RANK(G36,G$24:G$38)</f>
        <v>8</v>
      </c>
    </row>
    <row r="37" spans="1:20" ht="27.75" customHeight="1">
      <c r="A37" s="23" t="s">
        <v>20</v>
      </c>
      <c r="B37" s="24">
        <v>13.5</v>
      </c>
      <c r="C37" s="24">
        <v>13.5</v>
      </c>
      <c r="D37" s="25">
        <f>AVERAGE(B37:C37)</f>
        <v>13.5</v>
      </c>
      <c r="E37" s="24">
        <v>8.2</v>
      </c>
      <c r="F37" s="25">
        <f>(E37)</f>
        <v>8.2</v>
      </c>
      <c r="G37" s="26">
        <f>SUM(D37+F37)</f>
        <v>21.7</v>
      </c>
      <c r="H37" s="1">
        <f>RANK(G37,G$24:G$38)</f>
        <v>11</v>
      </c>
      <c r="M37" s="5"/>
      <c r="R37" s="2"/>
      <c r="S37" s="38"/>
      <c r="T37" s="2"/>
    </row>
    <row r="38" spans="1:20" ht="27.75" customHeight="1">
      <c r="A38" s="54" t="s">
        <v>19</v>
      </c>
      <c r="B38" s="24">
        <v>12.7</v>
      </c>
      <c r="C38" s="24">
        <v>12.3</v>
      </c>
      <c r="D38" s="25">
        <f>AVERAGE(B38:C38)</f>
        <v>12.5</v>
      </c>
      <c r="E38" s="24">
        <v>9</v>
      </c>
      <c r="F38" s="25">
        <f>(E38)</f>
        <v>9</v>
      </c>
      <c r="G38" s="26">
        <f>SUM(D38+F38)</f>
        <v>21.5</v>
      </c>
      <c r="H38" s="1">
        <f>RANK(G38,G$24:G$38)</f>
        <v>12</v>
      </c>
      <c r="M38" s="5"/>
      <c r="R38" s="2"/>
      <c r="S38" s="38"/>
      <c r="T38" s="2"/>
    </row>
  </sheetData>
  <sheetProtection selectLockedCells="1" selectUnlockedCells="1"/>
  <mergeCells count="6">
    <mergeCell ref="B7:D7"/>
    <mergeCell ref="E7:F7"/>
    <mergeCell ref="B16:D16"/>
    <mergeCell ref="E16:F16"/>
    <mergeCell ref="B22:D22"/>
    <mergeCell ref="E22:F22"/>
  </mergeCells>
  <printOptions/>
  <pageMargins left="0.7875" right="0.7875" top="1.0527777777777778" bottom="1.0527777777777778" header="0.7875" footer="0.7875"/>
  <pageSetup horizontalDpi="300" verticalDpi="300" orientation="portrait" scale="75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20.25" customHeight="1"/>
  <cols>
    <col min="1" max="1" width="41.00390625" style="0" customWidth="1"/>
    <col min="2" max="2" width="23.7109375" style="0" customWidth="1"/>
    <col min="3" max="3" width="17.421875" style="0" customWidth="1"/>
    <col min="4" max="4" width="11.28125" style="0" customWidth="1"/>
    <col min="5" max="5" width="11.57421875" style="0" customWidth="1"/>
    <col min="6" max="16384" width="8.7109375" style="0" customWidth="1"/>
  </cols>
  <sheetData>
    <row r="1" spans="1:8" ht="12.75">
      <c r="A1" s="6" t="s">
        <v>0</v>
      </c>
      <c r="B1" s="1"/>
      <c r="C1" s="1"/>
      <c r="D1" s="1"/>
      <c r="E1" s="1"/>
      <c r="F1" s="1"/>
      <c r="G1" s="1"/>
      <c r="H1" s="2"/>
    </row>
    <row r="2" spans="1:8" ht="12.75">
      <c r="A2" s="7" t="s">
        <v>1</v>
      </c>
      <c r="B2" s="8"/>
      <c r="C2" s="8"/>
      <c r="D2" s="8"/>
      <c r="E2" s="8"/>
      <c r="F2" s="8"/>
      <c r="G2" s="8"/>
      <c r="H2" s="8"/>
    </row>
    <row r="3" spans="1:8" ht="12.75">
      <c r="A3" s="7" t="s">
        <v>2</v>
      </c>
      <c r="B3" s="8"/>
      <c r="C3" s="8"/>
      <c r="D3" s="8"/>
      <c r="E3" s="8"/>
      <c r="F3" s="8"/>
      <c r="G3" s="8"/>
      <c r="H3" s="8"/>
    </row>
    <row r="4" spans="1:8" s="12" customFormat="1" ht="12.75">
      <c r="A4" s="9"/>
      <c r="B4" s="9"/>
      <c r="C4" s="9"/>
      <c r="D4" s="9"/>
      <c r="E4" s="9"/>
      <c r="F4" s="9"/>
      <c r="G4" s="9"/>
      <c r="H4" s="9"/>
    </row>
    <row r="5" spans="1:5" ht="21.75" customHeight="1">
      <c r="A5" s="39" t="s">
        <v>40</v>
      </c>
      <c r="B5" s="39"/>
      <c r="C5" s="39"/>
      <c r="D5" s="39"/>
      <c r="E5" s="39"/>
    </row>
    <row r="6" spans="1:5" ht="13.5">
      <c r="A6" s="40"/>
      <c r="B6" s="41"/>
      <c r="C6" s="42"/>
      <c r="D6" s="15"/>
      <c r="E6" s="15"/>
    </row>
    <row r="7" spans="1:3" ht="15">
      <c r="A7" s="17" t="s">
        <v>47</v>
      </c>
      <c r="B7" s="43" t="s">
        <v>42</v>
      </c>
      <c r="C7" s="43"/>
    </row>
    <row r="8" spans="1:5" ht="12.75">
      <c r="A8" s="20" t="s">
        <v>8</v>
      </c>
      <c r="B8" s="44" t="s">
        <v>46</v>
      </c>
      <c r="C8" s="44" t="s">
        <v>43</v>
      </c>
      <c r="D8" s="44" t="s">
        <v>44</v>
      </c>
      <c r="E8" s="45" t="s">
        <v>45</v>
      </c>
    </row>
    <row r="9" spans="1:5" ht="30.75" customHeight="1">
      <c r="A9" s="46" t="s">
        <v>48</v>
      </c>
      <c r="B9" s="47">
        <f>SUM('baan 4 middag'!G9)</f>
        <v>24.7</v>
      </c>
      <c r="C9" s="47">
        <f>SUM('baan 5 middag'!G24)</f>
        <v>23.950000000000003</v>
      </c>
      <c r="D9" s="47">
        <f>SUM(B9:C9)</f>
        <v>48.650000000000006</v>
      </c>
      <c r="E9" s="47">
        <f>RANK(D9,D$9:D$23)</f>
        <v>3</v>
      </c>
    </row>
    <row r="10" spans="1:5" ht="30.75" customHeight="1">
      <c r="A10" s="46" t="s">
        <v>14</v>
      </c>
      <c r="B10" s="47">
        <f>SUM('baan 4 middag'!G10)</f>
        <v>26.25</v>
      </c>
      <c r="C10" s="47">
        <f>SUM('baan 5 middag'!G25)</f>
        <v>23.45</v>
      </c>
      <c r="D10" s="47">
        <f>SUM(B10:C10)</f>
        <v>49.7</v>
      </c>
      <c r="E10" s="47">
        <f>RANK(D10,D$9:D$23)</f>
        <v>1</v>
      </c>
    </row>
    <row r="11" spans="1:5" ht="30.75" customHeight="1">
      <c r="A11" s="46" t="s">
        <v>17</v>
      </c>
      <c r="B11" s="47">
        <f>SUM('baan 4 middag'!G11)</f>
        <v>23.5</v>
      </c>
      <c r="C11" s="47">
        <f>SUM('baan 5 middag'!G30)</f>
        <v>19.5</v>
      </c>
      <c r="D11" s="47">
        <f>SUM(B11:C11)</f>
        <v>43</v>
      </c>
      <c r="E11" s="47">
        <f>RANK(D11,D$9:D$23)</f>
        <v>14</v>
      </c>
    </row>
    <row r="12" spans="1:5" ht="30.75" customHeight="1">
      <c r="A12" s="46" t="s">
        <v>49</v>
      </c>
      <c r="B12" s="47">
        <f>SUM('baan 4 middag'!G12)</f>
        <v>25.550000000000004</v>
      </c>
      <c r="C12" s="47">
        <f>SUM('baan 5 middag'!G26)</f>
        <v>23.5</v>
      </c>
      <c r="D12" s="47">
        <f>SUM(B12:C12)</f>
        <v>49.050000000000004</v>
      </c>
      <c r="E12" s="47">
        <f>RANK(D12,D$9:D$23)</f>
        <v>2</v>
      </c>
    </row>
    <row r="13" spans="1:5" ht="30.75" customHeight="1">
      <c r="A13" s="46" t="s">
        <v>50</v>
      </c>
      <c r="B13" s="47">
        <f>SUM('baan 4 middag'!G13)</f>
        <v>24.75</v>
      </c>
      <c r="C13" s="47">
        <f>SUM('baan 5 middag'!G27)</f>
        <v>23.25</v>
      </c>
      <c r="D13" s="47">
        <f>SUM(B13:C13)</f>
        <v>48</v>
      </c>
      <c r="E13" s="47">
        <f>RANK(D13,D$9:D$23)</f>
        <v>4</v>
      </c>
    </row>
    <row r="14" spans="1:5" ht="30.75" customHeight="1">
      <c r="A14" s="46" t="s">
        <v>51</v>
      </c>
      <c r="B14" s="47">
        <f>SUM('baan 4 middag'!G14)</f>
        <v>23.75</v>
      </c>
      <c r="C14" s="47">
        <f>SUM('baan 5 middag'!G28)</f>
        <v>23.55</v>
      </c>
      <c r="D14" s="47">
        <f>SUM(B14:C14)</f>
        <v>47.3</v>
      </c>
      <c r="E14" s="47">
        <f>RANK(D14,D$9:D$23)</f>
        <v>6</v>
      </c>
    </row>
    <row r="15" spans="1:5" ht="30.75" customHeight="1">
      <c r="A15" s="46" t="s">
        <v>52</v>
      </c>
      <c r="B15" s="47">
        <f>SUM('baan 4 middag'!G15)</f>
        <v>23.7</v>
      </c>
      <c r="C15" s="47">
        <f>SUM('baan 5 middag'!G29)</f>
        <v>22.849999999999998</v>
      </c>
      <c r="D15" s="47">
        <f>SUM(B15:C15)</f>
        <v>46.55</v>
      </c>
      <c r="E15" s="47">
        <f>RANK(D15,D$9:D$23)</f>
        <v>9</v>
      </c>
    </row>
    <row r="16" spans="1:5" ht="30.75" customHeight="1">
      <c r="A16" s="46" t="s">
        <v>53</v>
      </c>
      <c r="B16" s="47">
        <f>SUM('baan 4 middag'!G16)</f>
        <v>21.55</v>
      </c>
      <c r="C16" s="56">
        <f>SUM('baan 5 middag'!G35)</f>
        <v>21.25</v>
      </c>
      <c r="D16" s="47">
        <f>SUM(B16:C16)</f>
        <v>42.8</v>
      </c>
      <c r="E16" s="47">
        <f>RANK(D16,D$9:D$23)</f>
        <v>15</v>
      </c>
    </row>
    <row r="17" spans="1:5" ht="30.75" customHeight="1">
      <c r="A17" s="46" t="s">
        <v>54</v>
      </c>
      <c r="B17" s="47">
        <f>SUM('baan 4 middag'!G17)</f>
        <v>23.2</v>
      </c>
      <c r="C17" s="56">
        <f>SUM('baan 5 middag'!G36)</f>
        <v>22.900000000000002</v>
      </c>
      <c r="D17" s="47">
        <f>SUM(B17:C17)</f>
        <v>46.1</v>
      </c>
      <c r="E17" s="47">
        <f>RANK(D17,D$9:D$23)</f>
        <v>10</v>
      </c>
    </row>
    <row r="18" spans="1:5" ht="24.75" customHeight="1">
      <c r="A18" s="52" t="s">
        <v>29</v>
      </c>
      <c r="B18" s="53">
        <f>SUM('baan 4 middag'!G18)</f>
        <v>23.6</v>
      </c>
      <c r="C18" s="35">
        <f>SUM('baan 5 middag'!G31)</f>
        <v>23.6</v>
      </c>
      <c r="D18" s="53">
        <f>SUM(B18:C18)</f>
        <v>47.2</v>
      </c>
      <c r="E18" s="53">
        <f>RANK(D18,D$9:D$23)</f>
        <v>7</v>
      </c>
    </row>
    <row r="19" spans="1:5" ht="24.75" customHeight="1">
      <c r="A19" s="46" t="s">
        <v>28</v>
      </c>
      <c r="B19" s="47">
        <f>SUM('baan 4 middag'!G19)</f>
        <v>23.75</v>
      </c>
      <c r="C19" s="47">
        <f>SUM('baan 5 middag'!G32)</f>
        <v>20.5</v>
      </c>
      <c r="D19" s="47">
        <f>SUM(B19:C19)</f>
        <v>44.25</v>
      </c>
      <c r="E19" s="47">
        <f>RANK(D19,D$9:D$23)</f>
        <v>13</v>
      </c>
    </row>
    <row r="20" spans="1:5" ht="24.75" customHeight="1">
      <c r="A20" s="46" t="s">
        <v>23</v>
      </c>
      <c r="B20" s="47">
        <f>SUM('baan 4 middag'!G20)</f>
        <v>23.65</v>
      </c>
      <c r="C20" s="48">
        <f>SUM('baan 5 middag'!G33)</f>
        <v>23.35</v>
      </c>
      <c r="D20" s="47">
        <f>SUM(B20:C20)</f>
        <v>47</v>
      </c>
      <c r="E20" s="47">
        <f>RANK(D20,D$9:D$23)</f>
        <v>8</v>
      </c>
    </row>
    <row r="21" spans="1:5" ht="24.75" customHeight="1">
      <c r="A21" s="46" t="s">
        <v>55</v>
      </c>
      <c r="B21" s="47">
        <f>SUM('baan 4 middag'!G21)</f>
        <v>24.7</v>
      </c>
      <c r="C21" s="56">
        <f>SUM('baan 5 middag'!G34)</f>
        <v>22.85</v>
      </c>
      <c r="D21" s="47">
        <f>SUM(B21:C21)</f>
        <v>47.55</v>
      </c>
      <c r="E21" s="47">
        <f>RANK(D21,D$9:D$23)</f>
        <v>5</v>
      </c>
    </row>
    <row r="22" spans="1:5" ht="24.75" customHeight="1">
      <c r="A22" s="46" t="s">
        <v>20</v>
      </c>
      <c r="B22" s="47">
        <f>SUM('baan 4 middag'!G22)</f>
        <v>23.55</v>
      </c>
      <c r="C22" s="57">
        <f>SUM('baan 5 middag'!G37)</f>
        <v>21.7</v>
      </c>
      <c r="D22" s="47">
        <f>SUM(B22:C22)</f>
        <v>45.25</v>
      </c>
      <c r="E22" s="47">
        <f>RANK(D22,D$9:D$23)</f>
        <v>12</v>
      </c>
    </row>
    <row r="23" spans="1:5" ht="24.75" customHeight="1">
      <c r="A23" s="58" t="s">
        <v>19</v>
      </c>
      <c r="B23" s="47">
        <f>SUM('baan 4 middag'!G23)</f>
        <v>24.1</v>
      </c>
      <c r="C23" s="57">
        <f>SUM('baan 5 middag'!G38)</f>
        <v>21.5</v>
      </c>
      <c r="D23" s="47">
        <f>SUM(B23:C23)</f>
        <v>45.6</v>
      </c>
      <c r="E23" s="47">
        <f>RANK(D23,D$9:D$23)</f>
        <v>11</v>
      </c>
    </row>
    <row r="24" ht="12.75">
      <c r="A24" s="30"/>
    </row>
    <row r="25" ht="12.75">
      <c r="A25" s="15"/>
    </row>
    <row r="26" spans="1:3" ht="15">
      <c r="A26" s="17" t="s">
        <v>56</v>
      </c>
      <c r="B26" s="43" t="s">
        <v>42</v>
      </c>
      <c r="C26" s="43"/>
    </row>
    <row r="27" spans="1:5" ht="12.75">
      <c r="A27" s="20" t="s">
        <v>8</v>
      </c>
      <c r="B27" s="44" t="s">
        <v>46</v>
      </c>
      <c r="C27" s="44" t="s">
        <v>43</v>
      </c>
      <c r="D27" s="44" t="s">
        <v>44</v>
      </c>
      <c r="E27" s="45" t="s">
        <v>45</v>
      </c>
    </row>
    <row r="28" spans="1:5" ht="24.75" customHeight="1">
      <c r="A28" s="46" t="s">
        <v>49</v>
      </c>
      <c r="B28" s="47">
        <f>SUM('baan 4 middag'!G28)</f>
        <v>25.95</v>
      </c>
      <c r="C28" s="47">
        <f>SUM('baan 5 middag'!G9)</f>
        <v>24.25</v>
      </c>
      <c r="D28" s="47">
        <f aca="true" t="shared" si="0" ref="D28:D33">SUM(B28:C28)</f>
        <v>50.2</v>
      </c>
      <c r="E28" s="47">
        <f>RANK(D28,D$28:D$33)</f>
        <v>1</v>
      </c>
    </row>
    <row r="29" spans="1:5" ht="24.75" customHeight="1">
      <c r="A29" s="46" t="s">
        <v>50</v>
      </c>
      <c r="B29" s="47">
        <f>SUM('baan 4 middag'!G29)</f>
        <v>25.15</v>
      </c>
      <c r="C29" s="47">
        <f>SUM('baan 5 middag'!G10)</f>
        <v>23.7</v>
      </c>
      <c r="D29" s="47">
        <f t="shared" si="0"/>
        <v>48.849999999999994</v>
      </c>
      <c r="E29" s="47">
        <f>RANK(D29,D$28:D$33)</f>
        <v>2</v>
      </c>
    </row>
    <row r="30" spans="1:5" ht="24.75" customHeight="1">
      <c r="A30" s="46" t="s">
        <v>57</v>
      </c>
      <c r="B30" s="47">
        <f>SUM('baan 4 middag'!G30)</f>
        <v>24.75</v>
      </c>
      <c r="C30" s="47">
        <f>SUM('baan 5 middag'!G11)</f>
        <v>22.55</v>
      </c>
      <c r="D30" s="47">
        <f t="shared" si="0"/>
        <v>47.3</v>
      </c>
      <c r="E30" s="47">
        <f>RANK(D30,D$28:D$33)</f>
        <v>5</v>
      </c>
    </row>
    <row r="31" spans="1:5" ht="20.25">
      <c r="A31" s="46" t="s">
        <v>58</v>
      </c>
      <c r="B31" s="47">
        <f>SUM('baan 4 middag'!G31)</f>
        <v>23.75</v>
      </c>
      <c r="C31" s="47">
        <f>SUM('baan 5 middag'!G12)</f>
        <v>23.200000000000003</v>
      </c>
      <c r="D31" s="47">
        <f t="shared" si="0"/>
        <v>46.95</v>
      </c>
      <c r="E31" s="47">
        <f>RANK(D31,D$28:D$33)</f>
        <v>6</v>
      </c>
    </row>
    <row r="32" spans="1:5" ht="20.25">
      <c r="A32" s="46" t="s">
        <v>19</v>
      </c>
      <c r="B32" s="47">
        <f>SUM('baan 4 middag'!G32)</f>
        <v>24</v>
      </c>
      <c r="C32" s="47">
        <f>SUM('baan 5 middag'!G13)</f>
        <v>23.9</v>
      </c>
      <c r="D32" s="47">
        <f t="shared" si="0"/>
        <v>47.9</v>
      </c>
      <c r="E32" s="47">
        <f>RANK(D32,D$28:D$33)</f>
        <v>3</v>
      </c>
    </row>
    <row r="33" spans="1:5" ht="20.25">
      <c r="A33" s="46" t="s">
        <v>23</v>
      </c>
      <c r="B33" s="47">
        <f>SUM('baan 4 middag'!G33)</f>
        <v>24.8</v>
      </c>
      <c r="C33" s="47">
        <f>SUM('baan 5 middag'!G14)</f>
        <v>22.85</v>
      </c>
      <c r="D33" s="47">
        <f t="shared" si="0"/>
        <v>47.650000000000006</v>
      </c>
      <c r="E33" s="47">
        <f>RANK(D33,D$28:D$33)</f>
        <v>4</v>
      </c>
    </row>
    <row r="34" ht="12.75">
      <c r="A34" s="30"/>
    </row>
    <row r="35" spans="1:3" ht="15">
      <c r="A35" s="17" t="s">
        <v>59</v>
      </c>
      <c r="B35" s="43" t="s">
        <v>42</v>
      </c>
      <c r="C35" s="43"/>
    </row>
    <row r="36" spans="1:5" ht="12.75">
      <c r="A36" s="20" t="s">
        <v>8</v>
      </c>
      <c r="B36" s="44" t="s">
        <v>46</v>
      </c>
      <c r="C36" s="44" t="s">
        <v>43</v>
      </c>
      <c r="D36" s="44" t="s">
        <v>44</v>
      </c>
      <c r="E36" s="45" t="s">
        <v>45</v>
      </c>
    </row>
    <row r="37" spans="1:5" ht="24" customHeight="1">
      <c r="A37" s="46" t="s">
        <v>28</v>
      </c>
      <c r="B37" s="47">
        <f>SUM('baan 4 middag'!G37)</f>
        <v>28.5</v>
      </c>
      <c r="C37" s="47">
        <f>SUM('baan 5 middag'!G20)</f>
        <v>25.799999999999997</v>
      </c>
      <c r="D37" s="47">
        <f>SUM(B37:C37)</f>
        <v>54.3</v>
      </c>
      <c r="E37" s="47">
        <f>RANK(D37,D$37:D$39)</f>
        <v>1</v>
      </c>
    </row>
    <row r="38" spans="1:5" ht="24" customHeight="1">
      <c r="A38" s="46" t="s">
        <v>60</v>
      </c>
      <c r="B38" s="47">
        <f>SUM('baan 4 middag'!G38)</f>
        <v>27.55</v>
      </c>
      <c r="C38" s="47">
        <f>SUM('baan 5 middag'!G18)</f>
        <v>24.549999999999997</v>
      </c>
      <c r="D38" s="47">
        <f>SUM(B38:C38)</f>
        <v>52.099999999999994</v>
      </c>
      <c r="E38" s="47">
        <f>RANK(D38,D$37:D$39)</f>
        <v>2</v>
      </c>
    </row>
    <row r="39" spans="1:5" ht="24" customHeight="1">
      <c r="A39" s="46" t="s">
        <v>61</v>
      </c>
      <c r="B39" s="47">
        <f>SUM('baan 4 middag'!G39)</f>
        <v>23.85</v>
      </c>
      <c r="C39" s="47">
        <f>SUM('baan 5 middag'!G19)</f>
        <v>23.15</v>
      </c>
      <c r="D39" s="47">
        <f>SUM(B39:C39)</f>
        <v>47</v>
      </c>
      <c r="E39" s="47">
        <f>RANK(D39,D$37:D$39)</f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75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2011-10-14T21:39:54Z</dcterms:modified>
  <cp:category/>
  <cp:version/>
  <cp:contentType/>
  <cp:contentStatus/>
  <cp:revision>2</cp:revision>
</cp:coreProperties>
</file>