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T jeugd" sheetId="1" r:id="rId1"/>
    <sheet name="MT junior" sheetId="2" r:id="rId2"/>
    <sheet name="MT senior" sheetId="3" r:id="rId3"/>
    <sheet name="MT-pega jeugd" sheetId="4" r:id="rId4"/>
    <sheet name="MT-pega junior" sheetId="5" r:id="rId5"/>
    <sheet name="MT-pega senior" sheetId="6" r:id="rId6"/>
    <sheet name="Pegasus Plank" sheetId="7" r:id="rId7"/>
    <sheet name="Air jeugd" sheetId="8" r:id="rId8"/>
    <sheet name="Air junior" sheetId="9" r:id="rId9"/>
    <sheet name="Air senior" sheetId="10" r:id="rId10"/>
  </sheets>
  <definedNames>
    <definedName name="_xlnm.Print_Titles" localSheetId="7">'Air jeugd'!$1:$6</definedName>
    <definedName name="_xlnm.Print_Titles" localSheetId="8">'Air junior'!$1:$6</definedName>
    <definedName name="_xlnm.Print_Titles" localSheetId="9">'Air senior'!$1:$6</definedName>
    <definedName name="_xlnm.Print_Titles" localSheetId="0">'MT jeugd'!$1:$6</definedName>
    <definedName name="_xlnm.Print_Titles" localSheetId="1">'MT junior'!$1:$6</definedName>
    <definedName name="_xlnm.Print_Titles" localSheetId="2">'MT senior'!$1:$6</definedName>
    <definedName name="_xlnm.Print_Titles" localSheetId="3">'MT-pega jeugd'!$1:$6</definedName>
    <definedName name="_xlnm.Print_Titles" localSheetId="4">'MT-pega junior'!$1:$6</definedName>
    <definedName name="_xlnm.Print_Titles" localSheetId="5">'MT-pega senior'!$1:$6</definedName>
    <definedName name="_xlnm.Print_Titles" localSheetId="6">'Pegasus Plank'!$1:$6</definedName>
  </definedNames>
  <calcPr fullCalcOnLoad="1"/>
</workbook>
</file>

<file path=xl/sharedStrings.xml><?xml version="1.0" encoding="utf-8"?>
<sst xmlns="http://schemas.openxmlformats.org/spreadsheetml/2006/main" count="805" uniqueCount="179">
  <si>
    <t>14e Open Hoekse Individuele Springkampioenschappen</t>
  </si>
  <si>
    <t>1 juli 2017 - HSV 1946 - Hoek van Holland</t>
  </si>
  <si>
    <t>Minitramp - Tot en met 12 jaar - Niveau C</t>
  </si>
  <si>
    <t>Nr</t>
  </si>
  <si>
    <t>Naam</t>
  </si>
  <si>
    <t>Vereniging</t>
  </si>
  <si>
    <t>Sprongen</t>
  </si>
  <si>
    <t>Aftrek</t>
  </si>
  <si>
    <t>Totaal</t>
  </si>
  <si>
    <t>Plaats</t>
  </si>
  <si>
    <t>Rosalie Loos</t>
  </si>
  <si>
    <t>KDO</t>
  </si>
  <si>
    <t>Kiki Peters</t>
  </si>
  <si>
    <t>Suze de Bakker</t>
  </si>
  <si>
    <t>GV DOS</t>
  </si>
  <si>
    <t>Shirley van Es</t>
  </si>
  <si>
    <t>SV Thor</t>
  </si>
  <si>
    <t>Daphne Knap</t>
  </si>
  <si>
    <t>Duuk Adams</t>
  </si>
  <si>
    <t>Meagan van Helden</t>
  </si>
  <si>
    <t>Yelina vd Hoff</t>
  </si>
  <si>
    <t>Ilse van Dijk</t>
  </si>
  <si>
    <t>Lafayah Welzijn</t>
  </si>
  <si>
    <t>Maxime Lampe</t>
  </si>
  <si>
    <t>Lisa Sneijders</t>
  </si>
  <si>
    <t>Jolina Castro</t>
  </si>
  <si>
    <t>Rik Hendriks</t>
  </si>
  <si>
    <t>ANIMO</t>
  </si>
  <si>
    <t>Celina Nederpel</t>
  </si>
  <si>
    <t>STAR</t>
  </si>
  <si>
    <t>Ginger Roks</t>
  </si>
  <si>
    <t>HSV</t>
  </si>
  <si>
    <t>Renske Wessels</t>
  </si>
  <si>
    <t>Sofie Wessels</t>
  </si>
  <si>
    <t>Finn van Wezel</t>
  </si>
  <si>
    <t>Rens Bohan</t>
  </si>
  <si>
    <t>FIT</t>
  </si>
  <si>
    <t>Chennoa van Heusden</t>
  </si>
  <si>
    <t>Minitramp - Tot en met 12 jaar - Niveau B</t>
  </si>
  <si>
    <t>Elise Biermond</t>
  </si>
  <si>
    <t>Lieke Noordam</t>
  </si>
  <si>
    <t>Tyra Sok</t>
  </si>
  <si>
    <t>Julia Wittenberg</t>
  </si>
  <si>
    <t>Chenna Opmeer</t>
  </si>
  <si>
    <t>Senna Heel</t>
  </si>
  <si>
    <t>Animo</t>
  </si>
  <si>
    <t>Diede Groeneveld</t>
  </si>
  <si>
    <t>Mila Haisma</t>
  </si>
  <si>
    <t>Ryan Franken</t>
  </si>
  <si>
    <t>Daniel Vos</t>
  </si>
  <si>
    <t>Marit Tukker</t>
  </si>
  <si>
    <t>Rose Jansen</t>
  </si>
  <si>
    <t>Guus Molenaar</t>
  </si>
  <si>
    <t>Merel Hoffman</t>
  </si>
  <si>
    <t>Tibbe Leniger</t>
  </si>
  <si>
    <t>Minitramp - Tot en met 12 jaar - Niveau A</t>
  </si>
  <si>
    <t>Rowan Kikkert</t>
  </si>
  <si>
    <t>Emma van Wezel</t>
  </si>
  <si>
    <t>Gabriel Araujo</t>
  </si>
  <si>
    <t>Julia Landstra</t>
  </si>
  <si>
    <t>Floortje Slagboom</t>
  </si>
  <si>
    <t>Roos de Vries</t>
  </si>
  <si>
    <t>Jenn Kamphorst</t>
  </si>
  <si>
    <t>Jamie Balm</t>
  </si>
  <si>
    <t>Minitramp - Tot en met 13 tot en met 15 jaar - Niveau C</t>
  </si>
  <si>
    <t>Fenne Kolbeek</t>
  </si>
  <si>
    <t>Lotte Hultermans</t>
  </si>
  <si>
    <t>Marika Leemberg</t>
  </si>
  <si>
    <t>Jonah Houtkamp</t>
  </si>
  <si>
    <t>Gijs op t Roodt</t>
  </si>
  <si>
    <t>Emma van Eijsden</t>
  </si>
  <si>
    <t>Jitze Elzinga</t>
  </si>
  <si>
    <t>Kiki Punt</t>
  </si>
  <si>
    <t>Minitramp - Tot en met 13 tot en met 15 jaar - Niveau B</t>
  </si>
  <si>
    <t>Merijn van Helden</t>
  </si>
  <si>
    <t>Leon Speijk</t>
  </si>
  <si>
    <t>Benthe Elzinga</t>
  </si>
  <si>
    <t>Femke Reijnders</t>
  </si>
  <si>
    <t>Tara Hansma</t>
  </si>
  <si>
    <t>Zoë vd Hoeven</t>
  </si>
  <si>
    <t xml:space="preserve">HSV </t>
  </si>
  <si>
    <t>Ronan van der Ham</t>
  </si>
  <si>
    <t>Minitramp - Tot en met 13 tot en met 15 jaar - Niveau A</t>
  </si>
  <si>
    <t>Yaella Dukers</t>
  </si>
  <si>
    <t>Yori Sweeris</t>
  </si>
  <si>
    <t>Britt van Nieuwkerk</t>
  </si>
  <si>
    <t>Mike de Jong</t>
  </si>
  <si>
    <t>Owen Franken</t>
  </si>
  <si>
    <t>Miriam Geenen</t>
  </si>
  <si>
    <t>Luca Tetteroo</t>
  </si>
  <si>
    <t>Faye Bax</t>
  </si>
  <si>
    <t>Minitramp - 16 jaar en ouder Niveau C</t>
  </si>
  <si>
    <t>Patrick Braak</t>
  </si>
  <si>
    <t>Excelsior</t>
  </si>
  <si>
    <t>Nina Evenhuis</t>
  </si>
  <si>
    <t>Davey van der Elst</t>
  </si>
  <si>
    <t>Kimberley vd Meijs</t>
  </si>
  <si>
    <t>Luciana Mertodinjo</t>
  </si>
  <si>
    <t>Juliet Edel</t>
  </si>
  <si>
    <t>Anne-Will van Breugen</t>
  </si>
  <si>
    <t>Melany van Es</t>
  </si>
  <si>
    <t>Jessica van Esch</t>
  </si>
  <si>
    <t>Stephanie vd Meijs</t>
  </si>
  <si>
    <t>Sanne van Vliet</t>
  </si>
  <si>
    <t>Lisa Verhoeven</t>
  </si>
  <si>
    <t>Minitramp - 16 jaar en ouder - Niveau B</t>
  </si>
  <si>
    <t>Marlijn Bol</t>
  </si>
  <si>
    <t>Sportuna</t>
  </si>
  <si>
    <t>Max de Bakker</t>
  </si>
  <si>
    <t>Mirthe vd Sar</t>
  </si>
  <si>
    <t>Stan vd Bosch</t>
  </si>
  <si>
    <t>Iris Lagraauw</t>
  </si>
  <si>
    <t>Charlotte Jansen</t>
  </si>
  <si>
    <t>Kiki Gibcus</t>
  </si>
  <si>
    <t>Isa vd Knijff</t>
  </si>
  <si>
    <t>Danique Dukers</t>
  </si>
  <si>
    <t>Iris Zweistra</t>
  </si>
  <si>
    <t>Jo-Ann Groenewegen</t>
  </si>
  <si>
    <t>Demi Woerts</t>
  </si>
  <si>
    <t>Minitramp - 16 jaar en ouder Niveau A</t>
  </si>
  <si>
    <t>Kirsten Broeze</t>
  </si>
  <si>
    <t>Bjorn de Jong</t>
  </si>
  <si>
    <t>Jose Holster</t>
  </si>
  <si>
    <t>Chantal Schuitemaker</t>
  </si>
  <si>
    <t>Diandra Steenhouwer</t>
  </si>
  <si>
    <t>Carlijn Tetteroo</t>
  </si>
  <si>
    <t>Laurien Verheijen</t>
  </si>
  <si>
    <t>Juliette Storm</t>
  </si>
  <si>
    <t>Erik-Jan Post</t>
  </si>
  <si>
    <t>Jessie Pieper</t>
  </si>
  <si>
    <t>Carla de Vries</t>
  </si>
  <si>
    <t>Minitramp / pegasus - Tot en met 12 jaar - Niveau C</t>
  </si>
  <si>
    <t>Rosalie Roos</t>
  </si>
  <si>
    <t>Thyra Sok</t>
  </si>
  <si>
    <t>Lafaya Welzijn</t>
  </si>
  <si>
    <t>Yelina van der Hoff</t>
  </si>
  <si>
    <t>Diede Groenveld</t>
  </si>
  <si>
    <t>Ilse</t>
  </si>
  <si>
    <t>Chenoa van Heusden</t>
  </si>
  <si>
    <t>Minitramp / pegasus - Tot en met 12 jaar - Niveau B</t>
  </si>
  <si>
    <t>Merel Hoffmann</t>
  </si>
  <si>
    <t>Minitramp / pegasus - Tot en met 12 jaar - Niveau A</t>
  </si>
  <si>
    <t>Minitramp / pegasus - Tot en met 13 tot en met 15 jaar - Niveau C</t>
  </si>
  <si>
    <t>Fenna Kolbeek</t>
  </si>
  <si>
    <t>Minitramp / pegasus - Tot en met 13 tot en met 15 jaar - Niveau B</t>
  </si>
  <si>
    <t>Bente Elzinga</t>
  </si>
  <si>
    <t>Ronan vd Ham</t>
  </si>
  <si>
    <t>Minitramp / pegasus - Tot en met 13 tot en met 15 jaar - Niveau A</t>
  </si>
  <si>
    <t>Minitramp / pegasus - 16 jaar en ouder Niveau C</t>
  </si>
  <si>
    <t>Davey van Est</t>
  </si>
  <si>
    <t>Stan van den Bos</t>
  </si>
  <si>
    <t>Anne-Will Breugel</t>
  </si>
  <si>
    <t>0</t>
  </si>
  <si>
    <t>Minitramp / pegasus - 16 jaar en ouder - Niveau B</t>
  </si>
  <si>
    <t>Iris Lagrauw</t>
  </si>
  <si>
    <t>Minitramp / pegasus - 16 jaar en ouder - Niveau A</t>
  </si>
  <si>
    <t>Plank Pegasus - 13-15 jaar - Niveau A</t>
  </si>
  <si>
    <t>Plank Pegasus 16 jaar en ouder - Niveau C</t>
  </si>
  <si>
    <t>Plank Pegasus 16 jaar en ouder - Niveau B</t>
  </si>
  <si>
    <t>Plank Pegasus 16 jaar en ouder - Niveau A</t>
  </si>
  <si>
    <t>Erik Jan Post</t>
  </si>
  <si>
    <t>13e Open Hoekse Individuele Springkampioenschappen</t>
  </si>
  <si>
    <t>2 juli 2016 - HSV 1946 - Hoek van Holland</t>
  </si>
  <si>
    <t>Air tumblingbaan - Tot en met 12 jaar - Niveau C</t>
  </si>
  <si>
    <t>Lisa Snijders</t>
  </si>
  <si>
    <t>Leco van Olphen</t>
  </si>
  <si>
    <t>Air tumblingbaan - Tot en met 12 jaar - Niveau B</t>
  </si>
  <si>
    <t>Elise Biemond</t>
  </si>
  <si>
    <t>Air tumblingbaan - Tot en met 12 jaar - Niveau A</t>
  </si>
  <si>
    <t>Air tumblingbaan - Tot en met 13 tot en met 15 jaar - Niveau C</t>
  </si>
  <si>
    <t>Femke Reinders</t>
  </si>
  <si>
    <t>Air tumblingbaan - Tot en met 13 tot en met 15 jaar - Niveau B</t>
  </si>
  <si>
    <t>Ronan van de Ham</t>
  </si>
  <si>
    <t>Air tumblingbaan - Tot en met 13 tot en met 15 jaar - Niveau A</t>
  </si>
  <si>
    <t>Air tumblingbaan - 16 jaar en ouder Niveau C</t>
  </si>
  <si>
    <t>Davey vd Elst</t>
  </si>
  <si>
    <t>Anne-Will van Breukelen</t>
  </si>
  <si>
    <t>Air tumblingbaan - 16 jaar en ouder - Niveau B</t>
  </si>
  <si>
    <t>Air tumblingbaan - 16 jaar en ouder Niveau 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</si>
</sst>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3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5" fontId="0" fillId="0" borderId="15" xfId="0" applyNumberFormat="1" applyFont="1" applyBorder="1" applyAlignment="1">
      <alignment/>
    </xf>
    <xf numFmtId="164" fontId="0" fillId="9" borderId="15" xfId="0" applyFont="1" applyFill="1" applyBorder="1" applyAlignment="1">
      <alignment/>
    </xf>
    <xf numFmtId="165" fontId="0" fillId="9" borderId="15" xfId="0" applyNumberFormat="1" applyFont="1" applyFill="1" applyBorder="1" applyAlignment="1">
      <alignment/>
    </xf>
    <xf numFmtId="164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0" xfId="0" applyFont="1" applyAlignment="1">
      <alignment horizontal="right"/>
    </xf>
    <xf numFmtId="164" fontId="0" fillId="0" borderId="3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8" xfId="0" applyFont="1" applyBorder="1" applyAlignment="1">
      <alignment horizontal="right"/>
    </xf>
    <xf numFmtId="164" fontId="0" fillId="0" borderId="11" xfId="0" applyFont="1" applyBorder="1" applyAlignment="1">
      <alignment horizontal="right"/>
    </xf>
    <xf numFmtId="164" fontId="0" fillId="0" borderId="13" xfId="0" applyFont="1" applyBorder="1" applyAlignment="1">
      <alignment horizontal="right"/>
    </xf>
    <xf numFmtId="164" fontId="0" fillId="0" borderId="14" xfId="0" applyFont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165" fontId="0" fillId="0" borderId="13" xfId="0" applyNumberFormat="1" applyFont="1" applyBorder="1" applyAlignment="1">
      <alignment horizontal="right"/>
    </xf>
    <xf numFmtId="164" fontId="14" fillId="0" borderId="0" xfId="0" applyFont="1" applyAlignment="1">
      <alignment/>
    </xf>
    <xf numFmtId="164" fontId="0" fillId="0" borderId="15" xfId="0" applyFont="1" applyBorder="1" applyAlignment="1">
      <alignment horizontal="right"/>
    </xf>
    <xf numFmtId="165" fontId="0" fillId="9" borderId="15" xfId="0" applyNumberFormat="1" applyFont="1" applyFill="1" applyBorder="1" applyAlignment="1">
      <alignment horizontal="right"/>
    </xf>
    <xf numFmtId="164" fontId="0" fillId="9" borderId="13" xfId="0" applyFont="1" applyFill="1" applyBorder="1" applyAlignment="1">
      <alignment/>
    </xf>
    <xf numFmtId="165" fontId="0" fillId="9" borderId="13" xfId="0" applyNumberFormat="1" applyFont="1" applyFill="1" applyBorder="1" applyAlignment="1">
      <alignment/>
    </xf>
    <xf numFmtId="165" fontId="0" fillId="9" borderId="13" xfId="0" applyNumberFormat="1" applyFont="1" applyFill="1" applyBorder="1" applyAlignment="1">
      <alignment horizontal="right"/>
    </xf>
    <xf numFmtId="164" fontId="0" fillId="0" borderId="16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4" fontId="0" fillId="0" borderId="15" xfId="0" applyFont="1" applyBorder="1" applyAlignment="1">
      <alignment/>
    </xf>
    <xf numFmtId="164" fontId="0" fillId="0" borderId="15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9" borderId="0" xfId="0" applyFont="1" applyFill="1" applyBorder="1" applyAlignment="1">
      <alignment/>
    </xf>
    <xf numFmtId="164" fontId="0" fillId="0" borderId="17" xfId="0" applyFont="1" applyBorder="1" applyAlignment="1">
      <alignment/>
    </xf>
    <xf numFmtId="164" fontId="0" fillId="9" borderId="17" xfId="0" applyFont="1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4242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600075</xdr:colOff>
      <xdr:row>5</xdr:row>
      <xdr:rowOff>123825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8001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152400</xdr:rowOff>
    </xdr:from>
    <xdr:to>
      <xdr:col>9</xdr:col>
      <xdr:colOff>409575</xdr:colOff>
      <xdr:row>6</xdr:row>
      <xdr:rowOff>57150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52400"/>
          <a:ext cx="8191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95250</xdr:rowOff>
    </xdr:from>
    <xdr:to>
      <xdr:col>1</xdr:col>
      <xdr:colOff>600075</xdr:colOff>
      <xdr:row>5</xdr:row>
      <xdr:rowOff>123825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8001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152400</xdr:rowOff>
    </xdr:from>
    <xdr:to>
      <xdr:col>9</xdr:col>
      <xdr:colOff>409575</xdr:colOff>
      <xdr:row>6</xdr:row>
      <xdr:rowOff>57150</xdr:rowOff>
    </xdr:to>
    <xdr:pic>
      <xdr:nvPicPr>
        <xdr:cNvPr id="4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52400"/>
          <a:ext cx="8191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1</xdr:col>
      <xdr:colOff>762000</xdr:colOff>
      <xdr:row>6</xdr:row>
      <xdr:rowOff>9525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809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152400</xdr:rowOff>
    </xdr:from>
    <xdr:to>
      <xdr:col>9</xdr:col>
      <xdr:colOff>400050</xdr:colOff>
      <xdr:row>6</xdr:row>
      <xdr:rowOff>66675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52400"/>
          <a:ext cx="8191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600075</xdr:colOff>
      <xdr:row>5</xdr:row>
      <xdr:rowOff>47625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8001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0</xdr:row>
      <xdr:rowOff>152400</xdr:rowOff>
    </xdr:from>
    <xdr:to>
      <xdr:col>9</xdr:col>
      <xdr:colOff>390525</xdr:colOff>
      <xdr:row>5</xdr:row>
      <xdr:rowOff>104775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52400"/>
          <a:ext cx="8191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95250</xdr:rowOff>
    </xdr:from>
    <xdr:to>
      <xdr:col>1</xdr:col>
      <xdr:colOff>600075</xdr:colOff>
      <xdr:row>5</xdr:row>
      <xdr:rowOff>47625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8001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0</xdr:row>
      <xdr:rowOff>152400</xdr:rowOff>
    </xdr:from>
    <xdr:to>
      <xdr:col>9</xdr:col>
      <xdr:colOff>390525</xdr:colOff>
      <xdr:row>5</xdr:row>
      <xdr:rowOff>104775</xdr:rowOff>
    </xdr:to>
    <xdr:pic>
      <xdr:nvPicPr>
        <xdr:cNvPr id="4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52400"/>
          <a:ext cx="8191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1</xdr:col>
      <xdr:colOff>762000</xdr:colOff>
      <xdr:row>5</xdr:row>
      <xdr:rowOff>47625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152400</xdr:rowOff>
    </xdr:from>
    <xdr:to>
      <xdr:col>9</xdr:col>
      <xdr:colOff>400050</xdr:colOff>
      <xdr:row>5</xdr:row>
      <xdr:rowOff>104775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52400"/>
          <a:ext cx="8191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95250</xdr:rowOff>
    </xdr:from>
    <xdr:to>
      <xdr:col>1</xdr:col>
      <xdr:colOff>762000</xdr:colOff>
      <xdr:row>5</xdr:row>
      <xdr:rowOff>47625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152400</xdr:rowOff>
    </xdr:from>
    <xdr:to>
      <xdr:col>9</xdr:col>
      <xdr:colOff>400050</xdr:colOff>
      <xdr:row>5</xdr:row>
      <xdr:rowOff>104775</xdr:rowOff>
    </xdr:to>
    <xdr:pic>
      <xdr:nvPicPr>
        <xdr:cNvPr id="4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52400"/>
          <a:ext cx="8191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600075</xdr:colOff>
      <xdr:row>5</xdr:row>
      <xdr:rowOff>123825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8001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152400</xdr:rowOff>
    </xdr:from>
    <xdr:to>
      <xdr:col>9</xdr:col>
      <xdr:colOff>409575</xdr:colOff>
      <xdr:row>6</xdr:row>
      <xdr:rowOff>57150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52400"/>
          <a:ext cx="8191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600075</xdr:colOff>
      <xdr:row>5</xdr:row>
      <xdr:rowOff>57150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8001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0</xdr:row>
      <xdr:rowOff>152400</xdr:rowOff>
    </xdr:from>
    <xdr:to>
      <xdr:col>9</xdr:col>
      <xdr:colOff>390525</xdr:colOff>
      <xdr:row>5</xdr:row>
      <xdr:rowOff>114300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52400"/>
          <a:ext cx="8191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1</xdr:col>
      <xdr:colOff>762000</xdr:colOff>
      <xdr:row>5</xdr:row>
      <xdr:rowOff>47625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152400</xdr:rowOff>
    </xdr:from>
    <xdr:to>
      <xdr:col>9</xdr:col>
      <xdr:colOff>400050</xdr:colOff>
      <xdr:row>5</xdr:row>
      <xdr:rowOff>104775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52400"/>
          <a:ext cx="8191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600075</xdr:colOff>
      <xdr:row>5</xdr:row>
      <xdr:rowOff>123825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8001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152400</xdr:rowOff>
    </xdr:from>
    <xdr:to>
      <xdr:col>9</xdr:col>
      <xdr:colOff>409575</xdr:colOff>
      <xdr:row>6</xdr:row>
      <xdr:rowOff>57150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52400"/>
          <a:ext cx="8191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600075</xdr:colOff>
      <xdr:row>5</xdr:row>
      <xdr:rowOff>123825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8001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152400</xdr:rowOff>
    </xdr:from>
    <xdr:to>
      <xdr:col>9</xdr:col>
      <xdr:colOff>409575</xdr:colOff>
      <xdr:row>6</xdr:row>
      <xdr:rowOff>57150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52400"/>
          <a:ext cx="8191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600075</xdr:colOff>
      <xdr:row>6</xdr:row>
      <xdr:rowOff>9525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8001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0</xdr:row>
      <xdr:rowOff>152400</xdr:rowOff>
    </xdr:from>
    <xdr:to>
      <xdr:col>9</xdr:col>
      <xdr:colOff>390525</xdr:colOff>
      <xdr:row>6</xdr:row>
      <xdr:rowOff>66675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52400"/>
          <a:ext cx="8191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1" sqref="A1"/>
    </sheetView>
  </sheetViews>
  <sheetFormatPr defaultColWidth="8.00390625" defaultRowHeight="15"/>
  <cols>
    <col min="1" max="1" width="4.140625" style="1" customWidth="1"/>
    <col min="2" max="2" width="20.140625" style="1" customWidth="1"/>
    <col min="3" max="3" width="11.7109375" style="1" customWidth="1"/>
    <col min="4" max="7" width="7.140625" style="1" customWidth="1"/>
    <col min="8" max="8" width="8.00390625" style="1" customWidth="1"/>
    <col min="9" max="9" width="7.7109375" style="1" customWidth="1"/>
    <col min="10" max="10" width="7.140625" style="1" customWidth="1"/>
    <col min="11" max="16384" width="8.71093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5.75">
      <c r="A11" s="17">
        <v>74</v>
      </c>
      <c r="B11" s="17" t="s">
        <v>10</v>
      </c>
      <c r="C11" s="17" t="s">
        <v>11</v>
      </c>
      <c r="D11" s="18">
        <v>3.8</v>
      </c>
      <c r="E11" s="18">
        <v>3.8</v>
      </c>
      <c r="F11" s="18">
        <v>3.8</v>
      </c>
      <c r="G11" s="18">
        <v>3.9</v>
      </c>
      <c r="H11" s="18"/>
      <c r="I11" s="18">
        <v>15.3</v>
      </c>
      <c r="J11" s="17">
        <f>RANK(I11,I11:I31)</f>
        <v>1</v>
      </c>
    </row>
    <row r="12" spans="1:10" ht="15.75">
      <c r="A12" s="17">
        <v>75</v>
      </c>
      <c r="B12" s="17" t="s">
        <v>12</v>
      </c>
      <c r="C12" s="17" t="s">
        <v>11</v>
      </c>
      <c r="D12" s="18">
        <v>3.9</v>
      </c>
      <c r="E12" s="18">
        <v>3.6</v>
      </c>
      <c r="F12" s="18">
        <v>3.8</v>
      </c>
      <c r="G12" s="18">
        <v>3.9</v>
      </c>
      <c r="H12" s="18"/>
      <c r="I12" s="18">
        <v>15.2</v>
      </c>
      <c r="J12" s="17">
        <f>RANK(I12,I11:I31)</f>
        <v>2</v>
      </c>
    </row>
    <row r="13" spans="1:10" ht="15.75">
      <c r="A13" s="17">
        <v>90</v>
      </c>
      <c r="B13" s="17" t="s">
        <v>13</v>
      </c>
      <c r="C13" s="17" t="s">
        <v>14</v>
      </c>
      <c r="D13" s="18">
        <v>3.6</v>
      </c>
      <c r="E13" s="18">
        <v>3.6</v>
      </c>
      <c r="F13" s="18">
        <v>3.8</v>
      </c>
      <c r="G13" s="18">
        <v>3.9</v>
      </c>
      <c r="H13" s="18"/>
      <c r="I13" s="18">
        <v>14.9</v>
      </c>
      <c r="J13" s="17">
        <f>RANK(I13,I11:I31)</f>
        <v>3</v>
      </c>
    </row>
    <row r="14" spans="1:10" ht="15.75">
      <c r="A14" s="17">
        <v>81</v>
      </c>
      <c r="B14" s="17" t="s">
        <v>15</v>
      </c>
      <c r="C14" s="17" t="s">
        <v>16</v>
      </c>
      <c r="D14" s="18">
        <v>3.8</v>
      </c>
      <c r="E14" s="18">
        <v>3.7</v>
      </c>
      <c r="F14" s="18">
        <v>3.7</v>
      </c>
      <c r="G14" s="18">
        <v>3.6</v>
      </c>
      <c r="H14" s="18"/>
      <c r="I14" s="18">
        <v>14.8</v>
      </c>
      <c r="J14" s="17">
        <f>RANK(I14,I11:I31)</f>
        <v>4</v>
      </c>
    </row>
    <row r="15" spans="1:10" ht="15.75">
      <c r="A15" s="17">
        <v>76</v>
      </c>
      <c r="B15" s="17" t="s">
        <v>17</v>
      </c>
      <c r="C15" s="17" t="s">
        <v>11</v>
      </c>
      <c r="D15" s="18">
        <v>3.4</v>
      </c>
      <c r="E15" s="18">
        <v>4</v>
      </c>
      <c r="F15" s="18">
        <v>4.1</v>
      </c>
      <c r="G15" s="18">
        <v>2.8</v>
      </c>
      <c r="H15" s="18"/>
      <c r="I15" s="18">
        <v>14.3</v>
      </c>
      <c r="J15" s="17">
        <f>RANK(I15,I11:I31)</f>
        <v>5</v>
      </c>
    </row>
    <row r="16" spans="1:10" ht="15.75">
      <c r="A16" s="17">
        <v>91</v>
      </c>
      <c r="B16" s="17" t="s">
        <v>18</v>
      </c>
      <c r="C16" s="17" t="s">
        <v>14</v>
      </c>
      <c r="D16" s="18">
        <v>3.4</v>
      </c>
      <c r="E16" s="18">
        <v>3.6</v>
      </c>
      <c r="F16" s="18">
        <v>3.7</v>
      </c>
      <c r="G16" s="18">
        <v>3.4</v>
      </c>
      <c r="H16" s="18"/>
      <c r="I16" s="18">
        <v>14.1</v>
      </c>
      <c r="J16" s="17">
        <f>RANK(I16,I11:I31)</f>
        <v>6</v>
      </c>
    </row>
    <row r="17" spans="1:10" ht="15.75">
      <c r="A17" s="17">
        <v>89</v>
      </c>
      <c r="B17" s="17" t="s">
        <v>19</v>
      </c>
      <c r="C17" s="17" t="s">
        <v>14</v>
      </c>
      <c r="D17" s="18">
        <v>3.7</v>
      </c>
      <c r="E17" s="18">
        <v>3.5</v>
      </c>
      <c r="F17" s="18">
        <v>3.2</v>
      </c>
      <c r="G17" s="18">
        <v>3.5</v>
      </c>
      <c r="H17" s="18"/>
      <c r="I17" s="18">
        <v>13.9</v>
      </c>
      <c r="J17" s="17">
        <f>RANK(I17,I11:I31)</f>
        <v>7</v>
      </c>
    </row>
    <row r="18" spans="1:10" ht="15.75">
      <c r="A18" s="17">
        <v>80</v>
      </c>
      <c r="B18" s="17" t="s">
        <v>20</v>
      </c>
      <c r="C18" s="17" t="s">
        <v>16</v>
      </c>
      <c r="D18" s="18">
        <v>3.3</v>
      </c>
      <c r="E18" s="18">
        <v>3.3</v>
      </c>
      <c r="F18" s="18">
        <v>3.6</v>
      </c>
      <c r="G18" s="18">
        <v>3.7</v>
      </c>
      <c r="H18" s="18"/>
      <c r="I18" s="18">
        <v>13.899999999999999</v>
      </c>
      <c r="J18" s="17">
        <f>RANK(I18,I11:I31)</f>
        <v>8</v>
      </c>
    </row>
    <row r="19" spans="1:10" ht="15.75">
      <c r="A19" s="17">
        <v>77</v>
      </c>
      <c r="B19" s="17" t="s">
        <v>21</v>
      </c>
      <c r="C19" s="17" t="s">
        <v>11</v>
      </c>
      <c r="D19" s="18">
        <v>3.7</v>
      </c>
      <c r="E19" s="18">
        <v>3.7</v>
      </c>
      <c r="F19" s="18">
        <v>2.8</v>
      </c>
      <c r="G19" s="18">
        <v>3.5</v>
      </c>
      <c r="H19" s="18"/>
      <c r="I19" s="18">
        <v>13.7</v>
      </c>
      <c r="J19" s="17">
        <f>RANK(I19,I11:I31)</f>
        <v>9</v>
      </c>
    </row>
    <row r="20" spans="1:10" ht="15.75">
      <c r="A20" s="17">
        <v>78</v>
      </c>
      <c r="B20" s="17" t="s">
        <v>22</v>
      </c>
      <c r="C20" s="17" t="s">
        <v>11</v>
      </c>
      <c r="D20" s="18">
        <v>3.5</v>
      </c>
      <c r="E20" s="18">
        <v>3.6</v>
      </c>
      <c r="F20" s="18">
        <v>2.6</v>
      </c>
      <c r="G20" s="18">
        <v>3.9</v>
      </c>
      <c r="H20" s="18"/>
      <c r="I20" s="18">
        <v>13.6</v>
      </c>
      <c r="J20" s="17">
        <f>RANK(I20,I11:I31)</f>
        <v>10</v>
      </c>
    </row>
    <row r="21" spans="1:10" ht="15.75">
      <c r="A21" s="17">
        <v>99</v>
      </c>
      <c r="B21" s="17" t="s">
        <v>23</v>
      </c>
      <c r="C21" s="17" t="s">
        <v>14</v>
      </c>
      <c r="D21" s="18">
        <v>3.5</v>
      </c>
      <c r="E21" s="18">
        <v>3.7</v>
      </c>
      <c r="F21" s="18">
        <v>2.4</v>
      </c>
      <c r="G21" s="18">
        <v>3.7</v>
      </c>
      <c r="H21" s="18"/>
      <c r="I21" s="18">
        <v>13.3</v>
      </c>
      <c r="J21" s="17">
        <f>RANK(I21,I11:I31)</f>
        <v>11</v>
      </c>
    </row>
    <row r="22" spans="1:10" ht="15.75">
      <c r="A22" s="17">
        <v>100</v>
      </c>
      <c r="B22" s="17" t="s">
        <v>24</v>
      </c>
      <c r="C22" s="17" t="s">
        <v>14</v>
      </c>
      <c r="D22" s="18">
        <v>3.3</v>
      </c>
      <c r="E22" s="18">
        <v>3.6</v>
      </c>
      <c r="F22" s="18">
        <v>3.7</v>
      </c>
      <c r="G22" s="18">
        <v>2.6</v>
      </c>
      <c r="H22" s="18"/>
      <c r="I22" s="18">
        <v>13.2</v>
      </c>
      <c r="J22" s="17">
        <f>RANK(I22,I11:I31)</f>
        <v>12</v>
      </c>
    </row>
    <row r="23" spans="1:10" ht="15.75">
      <c r="A23" s="17">
        <v>82</v>
      </c>
      <c r="B23" s="17" t="s">
        <v>25</v>
      </c>
      <c r="C23" s="17" t="s">
        <v>16</v>
      </c>
      <c r="D23" s="18">
        <v>3.2</v>
      </c>
      <c r="E23" s="18">
        <v>3.2</v>
      </c>
      <c r="F23" s="18">
        <v>3.2</v>
      </c>
      <c r="G23" s="18">
        <v>3.2</v>
      </c>
      <c r="H23" s="18"/>
      <c r="I23" s="18">
        <v>12.8</v>
      </c>
      <c r="J23" s="17">
        <f>RANK(I23,I11:I31)</f>
        <v>13</v>
      </c>
    </row>
    <row r="24" spans="1:10" ht="15.75">
      <c r="A24" s="17">
        <v>97</v>
      </c>
      <c r="B24" s="17" t="s">
        <v>26</v>
      </c>
      <c r="C24" s="17" t="s">
        <v>27</v>
      </c>
      <c r="D24" s="18">
        <v>3.2</v>
      </c>
      <c r="E24" s="18">
        <v>3.5</v>
      </c>
      <c r="F24" s="18">
        <v>3.2</v>
      </c>
      <c r="G24" s="18">
        <v>2.6</v>
      </c>
      <c r="H24" s="18"/>
      <c r="I24" s="18">
        <v>12.5</v>
      </c>
      <c r="J24" s="17">
        <f>RANK(I24,I11:I31)</f>
        <v>14</v>
      </c>
    </row>
    <row r="25" spans="1:10" ht="15.75">
      <c r="A25" s="19">
        <v>86</v>
      </c>
      <c r="B25" s="19" t="s">
        <v>28</v>
      </c>
      <c r="C25" s="19" t="s">
        <v>29</v>
      </c>
      <c r="D25" s="20">
        <v>2.5</v>
      </c>
      <c r="E25" s="20">
        <v>2.5</v>
      </c>
      <c r="F25" s="20">
        <v>3.7</v>
      </c>
      <c r="G25" s="20">
        <v>3.6</v>
      </c>
      <c r="H25" s="20"/>
      <c r="I25" s="20">
        <v>12.3</v>
      </c>
      <c r="J25" s="19">
        <f>RANK(I25,I11:I31)</f>
        <v>15</v>
      </c>
    </row>
    <row r="26" spans="1:10" ht="15.75">
      <c r="A26" s="17">
        <v>59</v>
      </c>
      <c r="B26" s="17" t="s">
        <v>30</v>
      </c>
      <c r="C26" s="17" t="s">
        <v>31</v>
      </c>
      <c r="D26" s="18">
        <v>3.2</v>
      </c>
      <c r="E26" s="18">
        <v>3</v>
      </c>
      <c r="F26" s="18">
        <v>3</v>
      </c>
      <c r="G26" s="18">
        <v>2.6</v>
      </c>
      <c r="H26" s="18"/>
      <c r="I26" s="18">
        <v>11.8</v>
      </c>
      <c r="J26" s="17">
        <f>RANK(I26,I11:I31)</f>
        <v>16</v>
      </c>
    </row>
    <row r="27" spans="1:10" ht="15.75">
      <c r="A27" s="17">
        <v>65</v>
      </c>
      <c r="B27" s="17" t="s">
        <v>32</v>
      </c>
      <c r="C27" s="17" t="s">
        <v>31</v>
      </c>
      <c r="D27" s="18">
        <v>3.3</v>
      </c>
      <c r="E27" s="18">
        <v>3.2</v>
      </c>
      <c r="F27" s="18">
        <v>2.5</v>
      </c>
      <c r="G27" s="18">
        <v>2.7</v>
      </c>
      <c r="H27" s="18"/>
      <c r="I27" s="18">
        <v>11.7</v>
      </c>
      <c r="J27" s="17">
        <f>RANK(I27,I11:I31)</f>
        <v>17</v>
      </c>
    </row>
    <row r="28" spans="1:10" ht="15.75">
      <c r="A28" s="17">
        <v>58</v>
      </c>
      <c r="B28" s="17" t="s">
        <v>33</v>
      </c>
      <c r="C28" s="17" t="s">
        <v>31</v>
      </c>
      <c r="D28" s="18">
        <v>2</v>
      </c>
      <c r="E28" s="18">
        <v>0</v>
      </c>
      <c r="F28" s="18">
        <v>3.4</v>
      </c>
      <c r="G28" s="18">
        <v>2.5</v>
      </c>
      <c r="H28" s="18"/>
      <c r="I28" s="18">
        <v>7.9</v>
      </c>
      <c r="J28" s="17">
        <f>RANK(I28,I11:I31)</f>
        <v>18</v>
      </c>
    </row>
    <row r="29" spans="1:10" ht="15.75">
      <c r="A29" s="17">
        <v>269</v>
      </c>
      <c r="B29" s="17" t="s">
        <v>34</v>
      </c>
      <c r="C29" s="17" t="s">
        <v>31</v>
      </c>
      <c r="D29" s="18">
        <v>4</v>
      </c>
      <c r="E29" s="18">
        <v>0</v>
      </c>
      <c r="F29" s="18">
        <v>3.6</v>
      </c>
      <c r="G29" s="18">
        <v>0</v>
      </c>
      <c r="H29" s="18"/>
      <c r="I29" s="18">
        <v>7.6</v>
      </c>
      <c r="J29" s="17">
        <f>RANK(I29,I11:I31)</f>
        <v>19</v>
      </c>
    </row>
    <row r="30" spans="1:10" ht="15.75">
      <c r="A30" s="17">
        <v>72</v>
      </c>
      <c r="B30" s="17" t="s">
        <v>35</v>
      </c>
      <c r="C30" s="17" t="s">
        <v>36</v>
      </c>
      <c r="D30" s="18"/>
      <c r="E30" s="18"/>
      <c r="F30" s="18"/>
      <c r="G30" s="18"/>
      <c r="H30" s="18"/>
      <c r="I30" s="18">
        <v>0</v>
      </c>
      <c r="J30" s="17">
        <f>RANK(I30,I11:I31)</f>
        <v>20</v>
      </c>
    </row>
    <row r="31" spans="1:10" ht="15.75">
      <c r="A31" s="17">
        <v>79</v>
      </c>
      <c r="B31" s="17" t="s">
        <v>37</v>
      </c>
      <c r="C31" s="17" t="s">
        <v>16</v>
      </c>
      <c r="D31" s="18"/>
      <c r="E31" s="18"/>
      <c r="F31" s="18"/>
      <c r="G31" s="18"/>
      <c r="H31" s="18"/>
      <c r="I31" s="18">
        <v>0</v>
      </c>
      <c r="J31" s="17">
        <f>RANK(I31,I11:I31)</f>
        <v>20</v>
      </c>
    </row>
    <row r="33" spans="1:10" ht="13.5">
      <c r="A33" s="11" t="s">
        <v>38</v>
      </c>
      <c r="B33" s="12"/>
      <c r="C33" s="12"/>
      <c r="D33" s="12"/>
      <c r="E33" s="12"/>
      <c r="F33" s="12"/>
      <c r="G33" s="12"/>
      <c r="H33" s="12"/>
      <c r="I33" s="12"/>
      <c r="J33" s="13"/>
    </row>
    <row r="34" spans="1:10" ht="30.75" customHeight="1">
      <c r="A34" s="14" t="s">
        <v>3</v>
      </c>
      <c r="B34" s="14" t="s">
        <v>4</v>
      </c>
      <c r="C34" s="14" t="s">
        <v>5</v>
      </c>
      <c r="D34" s="11"/>
      <c r="E34" s="12" t="s">
        <v>6</v>
      </c>
      <c r="F34" s="12"/>
      <c r="G34" s="13"/>
      <c r="H34" s="15" t="s">
        <v>7</v>
      </c>
      <c r="I34" s="15" t="s">
        <v>8</v>
      </c>
      <c r="J34" s="4" t="s">
        <v>9</v>
      </c>
    </row>
    <row r="35" spans="1:10" ht="13.5">
      <c r="A35" s="16"/>
      <c r="B35" s="16"/>
      <c r="C35" s="16"/>
      <c r="D35" s="16">
        <v>1</v>
      </c>
      <c r="E35" s="16">
        <v>2</v>
      </c>
      <c r="F35" s="16">
        <v>3</v>
      </c>
      <c r="G35" s="16">
        <v>4</v>
      </c>
      <c r="H35" s="16"/>
      <c r="I35" s="16"/>
      <c r="J35" s="10"/>
    </row>
    <row r="36" spans="1:10" ht="15.75">
      <c r="A36" s="19">
        <v>83</v>
      </c>
      <c r="B36" s="19" t="s">
        <v>39</v>
      </c>
      <c r="C36" s="19" t="s">
        <v>29</v>
      </c>
      <c r="D36" s="20">
        <v>3.9</v>
      </c>
      <c r="E36" s="20">
        <v>3.8</v>
      </c>
      <c r="F36" s="20">
        <v>4.1</v>
      </c>
      <c r="G36" s="20">
        <v>4.2</v>
      </c>
      <c r="H36" s="20"/>
      <c r="I36" s="20">
        <v>16</v>
      </c>
      <c r="J36" s="19">
        <f>RANK(I36,I36:I50)</f>
        <v>1</v>
      </c>
    </row>
    <row r="37" spans="1:10" ht="15.75">
      <c r="A37" s="21">
        <v>60</v>
      </c>
      <c r="B37" s="21" t="s">
        <v>40</v>
      </c>
      <c r="C37" s="21" t="s">
        <v>31</v>
      </c>
      <c r="D37" s="22">
        <v>4</v>
      </c>
      <c r="E37" s="22">
        <v>3.1</v>
      </c>
      <c r="F37" s="22">
        <v>4.2</v>
      </c>
      <c r="G37" s="22">
        <v>4.3</v>
      </c>
      <c r="H37" s="22"/>
      <c r="I37" s="22">
        <v>15.600000000000001</v>
      </c>
      <c r="J37" s="17">
        <f>RANK(I37,I36:I50)</f>
        <v>2</v>
      </c>
    </row>
    <row r="38" spans="1:10" ht="15.75">
      <c r="A38" s="21">
        <v>73</v>
      </c>
      <c r="B38" s="21" t="s">
        <v>41</v>
      </c>
      <c r="C38" s="21" t="s">
        <v>36</v>
      </c>
      <c r="D38" s="22">
        <v>4.1</v>
      </c>
      <c r="E38" s="22">
        <v>3.8</v>
      </c>
      <c r="F38" s="22">
        <v>2.8</v>
      </c>
      <c r="G38" s="22">
        <v>4.2</v>
      </c>
      <c r="H38" s="22"/>
      <c r="I38" s="22">
        <v>14.899999999999999</v>
      </c>
      <c r="J38" s="17">
        <f>RANK(I38,I36:I50)</f>
        <v>3</v>
      </c>
    </row>
    <row r="39" spans="1:10" ht="15.75">
      <c r="A39" s="19">
        <v>87</v>
      </c>
      <c r="B39" s="19" t="s">
        <v>42</v>
      </c>
      <c r="C39" s="19" t="s">
        <v>29</v>
      </c>
      <c r="D39" s="20">
        <v>3.9</v>
      </c>
      <c r="E39" s="20">
        <v>3.8</v>
      </c>
      <c r="F39" s="20">
        <v>4.2</v>
      </c>
      <c r="G39" s="20">
        <v>2.8</v>
      </c>
      <c r="H39" s="20"/>
      <c r="I39" s="20">
        <v>14.7</v>
      </c>
      <c r="J39" s="19">
        <f>RANK(I39,I36:I50)</f>
        <v>4</v>
      </c>
    </row>
    <row r="40" spans="1:10" ht="15.75">
      <c r="A40" s="19">
        <v>84</v>
      </c>
      <c r="B40" s="19" t="s">
        <v>43</v>
      </c>
      <c r="C40" s="19" t="s">
        <v>29</v>
      </c>
      <c r="D40" s="20">
        <v>3.8</v>
      </c>
      <c r="E40" s="20">
        <v>3.8</v>
      </c>
      <c r="F40" s="20">
        <v>3.8</v>
      </c>
      <c r="G40" s="20">
        <v>3.1</v>
      </c>
      <c r="H40" s="20"/>
      <c r="I40" s="20">
        <v>14.499999999999998</v>
      </c>
      <c r="J40" s="19">
        <f>RANK(I40,I36:I50)</f>
        <v>5</v>
      </c>
    </row>
    <row r="41" spans="1:10" ht="15.75">
      <c r="A41" s="21">
        <v>92</v>
      </c>
      <c r="B41" s="21" t="s">
        <v>44</v>
      </c>
      <c r="C41" s="21" t="s">
        <v>45</v>
      </c>
      <c r="D41" s="22">
        <v>3.8</v>
      </c>
      <c r="E41" s="22">
        <v>4</v>
      </c>
      <c r="F41" s="22">
        <v>2.7</v>
      </c>
      <c r="G41" s="22">
        <v>3.9</v>
      </c>
      <c r="H41" s="22"/>
      <c r="I41" s="22">
        <v>14.4</v>
      </c>
      <c r="J41" s="17">
        <f>RANK(I41,I36:I50)</f>
        <v>6</v>
      </c>
    </row>
    <row r="42" spans="1:10" ht="15.75">
      <c r="A42" s="21">
        <v>62</v>
      </c>
      <c r="B42" s="21" t="s">
        <v>46</v>
      </c>
      <c r="C42" s="21" t="s">
        <v>31</v>
      </c>
      <c r="D42" s="22">
        <v>3.8</v>
      </c>
      <c r="E42" s="22">
        <v>3.5</v>
      </c>
      <c r="F42" s="22">
        <v>3.4</v>
      </c>
      <c r="G42" s="22">
        <v>3.5</v>
      </c>
      <c r="H42" s="22"/>
      <c r="I42" s="22">
        <v>14.2</v>
      </c>
      <c r="J42" s="17">
        <f>RANK(I42,I36:I50)</f>
        <v>7</v>
      </c>
    </row>
    <row r="43" spans="1:10" ht="15.75">
      <c r="A43" s="21">
        <v>63</v>
      </c>
      <c r="B43" s="21" t="s">
        <v>47</v>
      </c>
      <c r="C43" s="21" t="s">
        <v>31</v>
      </c>
      <c r="D43" s="22">
        <v>3.6</v>
      </c>
      <c r="E43" s="22">
        <v>3.6</v>
      </c>
      <c r="F43" s="22">
        <v>3.5</v>
      </c>
      <c r="G43" s="22">
        <v>3.3</v>
      </c>
      <c r="H43" s="22"/>
      <c r="I43" s="22">
        <v>14</v>
      </c>
      <c r="J43" s="17">
        <f>RANK(I43,I36:I47)</f>
        <v>8</v>
      </c>
    </row>
    <row r="44" spans="1:10" ht="15.75">
      <c r="A44" s="19">
        <v>88</v>
      </c>
      <c r="B44" s="19" t="s">
        <v>48</v>
      </c>
      <c r="C44" s="19" t="s">
        <v>29</v>
      </c>
      <c r="D44" s="20">
        <v>2.6</v>
      </c>
      <c r="E44" s="20">
        <v>3.6</v>
      </c>
      <c r="F44" s="20">
        <v>3.8</v>
      </c>
      <c r="G44" s="20">
        <v>3.9</v>
      </c>
      <c r="H44" s="20"/>
      <c r="I44" s="20">
        <v>13.9</v>
      </c>
      <c r="J44" s="19">
        <f>RANK(I44,I36:I50)</f>
        <v>9</v>
      </c>
    </row>
    <row r="45" spans="1:10" ht="15.75">
      <c r="A45" s="21">
        <v>96</v>
      </c>
      <c r="B45" s="21" t="s">
        <v>49</v>
      </c>
      <c r="C45" s="21" t="s">
        <v>45</v>
      </c>
      <c r="D45" s="22">
        <v>3.8</v>
      </c>
      <c r="E45" s="22">
        <v>2.8</v>
      </c>
      <c r="F45" s="22">
        <v>3.6</v>
      </c>
      <c r="G45" s="22">
        <v>3.4</v>
      </c>
      <c r="H45" s="22"/>
      <c r="I45" s="22">
        <v>13.6</v>
      </c>
      <c r="J45" s="17">
        <f>RANK(I45,I36:I50)</f>
        <v>10</v>
      </c>
    </row>
    <row r="46" spans="1:10" ht="15.75">
      <c r="A46" s="21">
        <v>64</v>
      </c>
      <c r="B46" s="21" t="s">
        <v>50</v>
      </c>
      <c r="C46" s="21" t="s">
        <v>31</v>
      </c>
      <c r="D46" s="22">
        <v>3.8</v>
      </c>
      <c r="E46" s="22">
        <v>3.5</v>
      </c>
      <c r="F46" s="22">
        <v>2.3</v>
      </c>
      <c r="G46" s="22">
        <v>2.1</v>
      </c>
      <c r="H46" s="22"/>
      <c r="I46" s="22">
        <v>11.7</v>
      </c>
      <c r="J46" s="17">
        <f>RANK(I46,I36:I50)</f>
        <v>11</v>
      </c>
    </row>
    <row r="47" spans="1:10" ht="15.75">
      <c r="A47" s="21">
        <v>93</v>
      </c>
      <c r="B47" s="21" t="s">
        <v>51</v>
      </c>
      <c r="C47" s="21" t="s">
        <v>45</v>
      </c>
      <c r="D47" s="22">
        <v>3.6</v>
      </c>
      <c r="E47" s="22">
        <v>0</v>
      </c>
      <c r="F47" s="22">
        <v>3.7</v>
      </c>
      <c r="G47" s="22">
        <v>2.3</v>
      </c>
      <c r="H47" s="22"/>
      <c r="I47" s="22">
        <v>9.600000000000001</v>
      </c>
      <c r="J47" s="17">
        <f>RANK(I47,I36:I50)</f>
        <v>12</v>
      </c>
    </row>
    <row r="48" spans="1:10" ht="15.75">
      <c r="A48" s="21">
        <v>67</v>
      </c>
      <c r="B48" s="21" t="s">
        <v>52</v>
      </c>
      <c r="C48" s="21" t="s">
        <v>31</v>
      </c>
      <c r="D48" s="22"/>
      <c r="E48" s="22"/>
      <c r="F48" s="22"/>
      <c r="G48" s="22"/>
      <c r="H48" s="22"/>
      <c r="I48" s="22">
        <v>0</v>
      </c>
      <c r="J48" s="17">
        <f>RANK(I48,I36:I50)</f>
        <v>13</v>
      </c>
    </row>
    <row r="49" spans="1:10" ht="15.75">
      <c r="A49" s="19">
        <v>85</v>
      </c>
      <c r="B49" s="19" t="s">
        <v>53</v>
      </c>
      <c r="C49" s="19" t="s">
        <v>29</v>
      </c>
      <c r="D49" s="20"/>
      <c r="E49" s="20"/>
      <c r="F49" s="20"/>
      <c r="G49" s="20"/>
      <c r="H49" s="20"/>
      <c r="I49" s="20">
        <v>0</v>
      </c>
      <c r="J49" s="19">
        <f>RANK(I49,I36:I50)</f>
        <v>13</v>
      </c>
    </row>
    <row r="50" spans="1:10" ht="15.75">
      <c r="A50" s="21">
        <v>98</v>
      </c>
      <c r="B50" s="21" t="s">
        <v>54</v>
      </c>
      <c r="C50" s="21" t="s">
        <v>14</v>
      </c>
      <c r="D50" s="22"/>
      <c r="E50" s="22"/>
      <c r="F50" s="22"/>
      <c r="G50" s="22"/>
      <c r="H50" s="22"/>
      <c r="I50" s="22">
        <v>0</v>
      </c>
      <c r="J50" s="17">
        <f>RANK(I50,I36:I50)</f>
        <v>13</v>
      </c>
    </row>
    <row r="51" spans="1:3" ht="13.5">
      <c r="A51" s="23"/>
      <c r="B51" s="23"/>
      <c r="C51" s="23"/>
    </row>
    <row r="52" spans="1:10" ht="13.5">
      <c r="A52" s="11" t="s">
        <v>55</v>
      </c>
      <c r="B52" s="12"/>
      <c r="C52" s="12"/>
      <c r="D52" s="12"/>
      <c r="E52" s="12"/>
      <c r="F52" s="12"/>
      <c r="G52" s="12"/>
      <c r="H52" s="12"/>
      <c r="I52" s="12"/>
      <c r="J52" s="13"/>
    </row>
    <row r="53" spans="1:10" ht="30.75" customHeight="1">
      <c r="A53" s="14" t="s">
        <v>3</v>
      </c>
      <c r="B53" s="14" t="s">
        <v>4</v>
      </c>
      <c r="C53" s="14" t="s">
        <v>5</v>
      </c>
      <c r="D53" s="11"/>
      <c r="E53" s="12" t="s">
        <v>6</v>
      </c>
      <c r="F53" s="12"/>
      <c r="G53" s="13"/>
      <c r="H53" s="15" t="s">
        <v>7</v>
      </c>
      <c r="I53" s="15" t="s">
        <v>8</v>
      </c>
      <c r="J53" s="4" t="s">
        <v>9</v>
      </c>
    </row>
    <row r="54" spans="1:10" ht="13.5">
      <c r="A54" s="16"/>
      <c r="B54" s="16"/>
      <c r="C54" s="16"/>
      <c r="D54" s="16">
        <v>1</v>
      </c>
      <c r="E54" s="16">
        <v>2</v>
      </c>
      <c r="F54" s="16">
        <v>3</v>
      </c>
      <c r="G54" s="16">
        <v>4</v>
      </c>
      <c r="H54" s="16"/>
      <c r="I54" s="16"/>
      <c r="J54" s="10"/>
    </row>
    <row r="55" spans="1:10" ht="15.75">
      <c r="A55" s="17">
        <v>71</v>
      </c>
      <c r="B55" s="17" t="s">
        <v>56</v>
      </c>
      <c r="C55" s="17" t="s">
        <v>31</v>
      </c>
      <c r="D55" s="18">
        <v>4.2</v>
      </c>
      <c r="E55" s="18">
        <v>4.2</v>
      </c>
      <c r="F55" s="18">
        <v>4.7</v>
      </c>
      <c r="G55" s="18">
        <v>4.8</v>
      </c>
      <c r="H55" s="18"/>
      <c r="I55" s="18">
        <v>17.900000000000002</v>
      </c>
      <c r="J55" s="17">
        <f>RANK(I55,I55:I62)</f>
        <v>1</v>
      </c>
    </row>
    <row r="56" spans="1:10" ht="15.75">
      <c r="A56" s="21">
        <v>69</v>
      </c>
      <c r="B56" s="17" t="s">
        <v>57</v>
      </c>
      <c r="C56" s="17" t="s">
        <v>31</v>
      </c>
      <c r="D56" s="18">
        <v>4.1</v>
      </c>
      <c r="E56" s="18">
        <v>4.2</v>
      </c>
      <c r="F56" s="18">
        <v>4.2</v>
      </c>
      <c r="G56" s="18">
        <v>3.9</v>
      </c>
      <c r="H56" s="18"/>
      <c r="I56" s="18">
        <v>16.4</v>
      </c>
      <c r="J56" s="17">
        <f>RANK(I56,I55:I62)</f>
        <v>2</v>
      </c>
    </row>
    <row r="57" spans="1:10" ht="15.75">
      <c r="A57" s="17">
        <v>95</v>
      </c>
      <c r="B57" s="17" t="s">
        <v>58</v>
      </c>
      <c r="C57" s="17" t="s">
        <v>45</v>
      </c>
      <c r="D57" s="18">
        <v>3.7</v>
      </c>
      <c r="E57" s="18">
        <v>3.9</v>
      </c>
      <c r="F57" s="18">
        <v>4</v>
      </c>
      <c r="G57" s="18">
        <v>4.2</v>
      </c>
      <c r="H57" s="18"/>
      <c r="I57" s="18">
        <v>15.8</v>
      </c>
      <c r="J57" s="17">
        <f>RANK(I57,I55:I62)</f>
        <v>3</v>
      </c>
    </row>
    <row r="58" spans="1:10" ht="15.75">
      <c r="A58" s="21">
        <v>94</v>
      </c>
      <c r="B58" s="21" t="s">
        <v>59</v>
      </c>
      <c r="C58" s="21" t="s">
        <v>45</v>
      </c>
      <c r="D58" s="18">
        <v>3.9</v>
      </c>
      <c r="E58" s="18">
        <v>4</v>
      </c>
      <c r="F58" s="18">
        <v>3.9</v>
      </c>
      <c r="G58" s="18">
        <v>3.9</v>
      </c>
      <c r="H58" s="18"/>
      <c r="I58" s="18">
        <v>15.7</v>
      </c>
      <c r="J58" s="17">
        <f>RANK(I58,I55:I62)</f>
        <v>4</v>
      </c>
    </row>
    <row r="59" spans="1:10" ht="15.75">
      <c r="A59" s="17">
        <v>66</v>
      </c>
      <c r="B59" s="17" t="s">
        <v>60</v>
      </c>
      <c r="C59" s="17" t="s">
        <v>31</v>
      </c>
      <c r="D59" s="18">
        <v>3.5</v>
      </c>
      <c r="E59" s="18">
        <v>4</v>
      </c>
      <c r="F59" s="18">
        <v>4.1</v>
      </c>
      <c r="G59" s="18">
        <v>4</v>
      </c>
      <c r="H59" s="18"/>
      <c r="I59" s="18">
        <v>15.6</v>
      </c>
      <c r="J59" s="17">
        <f>RANK(I59,I55:I62)</f>
        <v>5</v>
      </c>
    </row>
    <row r="60" spans="1:10" ht="15.75">
      <c r="A60" s="21">
        <v>68</v>
      </c>
      <c r="B60" s="17" t="s">
        <v>61</v>
      </c>
      <c r="C60" s="17" t="s">
        <v>31</v>
      </c>
      <c r="D60" s="18">
        <v>3.6</v>
      </c>
      <c r="E60" s="18">
        <v>3.7</v>
      </c>
      <c r="F60" s="18">
        <v>3.9</v>
      </c>
      <c r="G60" s="18">
        <v>4.1</v>
      </c>
      <c r="H60" s="18"/>
      <c r="I60" s="18">
        <v>15.3</v>
      </c>
      <c r="J60" s="17">
        <f>RANK(I60,I55:I62)</f>
        <v>6</v>
      </c>
    </row>
    <row r="61" spans="1:10" ht="15.75">
      <c r="A61" s="17">
        <v>70</v>
      </c>
      <c r="B61" s="17" t="s">
        <v>62</v>
      </c>
      <c r="C61" s="17" t="s">
        <v>31</v>
      </c>
      <c r="D61" s="18">
        <v>4</v>
      </c>
      <c r="E61" s="18">
        <v>3.8</v>
      </c>
      <c r="F61" s="18">
        <v>4</v>
      </c>
      <c r="G61" s="18">
        <v>3</v>
      </c>
      <c r="H61" s="18"/>
      <c r="I61" s="18">
        <v>14.8</v>
      </c>
      <c r="J61" s="17">
        <f>RANK(I61,I55:I62)</f>
        <v>7</v>
      </c>
    </row>
    <row r="62" spans="1:10" ht="15.75">
      <c r="A62" s="21">
        <v>61</v>
      </c>
      <c r="B62" s="21" t="s">
        <v>63</v>
      </c>
      <c r="C62" s="21" t="s">
        <v>31</v>
      </c>
      <c r="D62" s="18">
        <v>2.9</v>
      </c>
      <c r="E62" s="18">
        <v>3.8</v>
      </c>
      <c r="F62" s="18">
        <v>4</v>
      </c>
      <c r="G62" s="18">
        <v>3</v>
      </c>
      <c r="H62" s="18"/>
      <c r="I62" s="18">
        <v>13.7</v>
      </c>
      <c r="J62" s="17">
        <f>RANK(I62,I55:I62)</f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9"/>
  <headerFooter alignWithMargins="0">
    <oddHeader>&amp;C&amp;"Times New Roman,Standaard"&amp;12&amp;A</oddHeader>
    <oddFooter>&amp;C&amp;"Times New Roman,Standaard"&amp;12Pagina &amp;P</oddFooter>
  </headerFooter>
  <rowBreaks count="1" manualBreakCount="1">
    <brk id="31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00390625" defaultRowHeight="15"/>
  <cols>
    <col min="1" max="1" width="4.140625" style="1" customWidth="1"/>
    <col min="2" max="2" width="21.57421875" style="1" customWidth="1"/>
    <col min="3" max="3" width="10.28125" style="1" customWidth="1"/>
    <col min="4" max="7" width="7.140625" style="1" customWidth="1"/>
    <col min="8" max="8" width="8.00390625" style="1" customWidth="1"/>
    <col min="9" max="9" width="7.7109375" style="1" customWidth="1"/>
    <col min="10" max="10" width="7.140625" style="1" customWidth="1"/>
    <col min="11" max="16384" width="8.71093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174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21">
        <v>32</v>
      </c>
      <c r="B11" s="21" t="s">
        <v>97</v>
      </c>
      <c r="C11" s="17" t="s">
        <v>16</v>
      </c>
      <c r="D11" s="22">
        <v>7.9</v>
      </c>
      <c r="E11" s="22">
        <v>7.7</v>
      </c>
      <c r="F11" s="18">
        <v>7.5</v>
      </c>
      <c r="G11" s="62"/>
      <c r="H11" s="17"/>
      <c r="I11" s="18">
        <f aca="true" t="shared" si="0" ref="I11:I18">D11+E11+F11-H11</f>
        <v>23.1</v>
      </c>
      <c r="J11" s="17">
        <f>RANK(I11,I11:I18)</f>
        <v>1</v>
      </c>
    </row>
    <row r="12" spans="1:10" ht="13.5">
      <c r="A12" s="17">
        <v>37</v>
      </c>
      <c r="B12" s="17" t="s">
        <v>96</v>
      </c>
      <c r="C12" s="17" t="s">
        <v>93</v>
      </c>
      <c r="D12" s="18">
        <v>8.8</v>
      </c>
      <c r="E12" s="18">
        <v>6.6</v>
      </c>
      <c r="F12" s="18">
        <v>5.8</v>
      </c>
      <c r="G12" s="62"/>
      <c r="H12" s="17"/>
      <c r="I12" s="18">
        <f t="shared" si="0"/>
        <v>21.2</v>
      </c>
      <c r="J12" s="17">
        <f>RANK(I12,I11:I18)</f>
        <v>2</v>
      </c>
    </row>
    <row r="13" spans="1:10" ht="13.5">
      <c r="A13" s="21">
        <v>16</v>
      </c>
      <c r="B13" s="21" t="s">
        <v>175</v>
      </c>
      <c r="C13" s="17" t="s">
        <v>93</v>
      </c>
      <c r="D13" s="22">
        <v>6.3</v>
      </c>
      <c r="E13" s="40">
        <v>6</v>
      </c>
      <c r="F13" s="18">
        <v>8.3</v>
      </c>
      <c r="G13" s="62"/>
      <c r="H13" s="17"/>
      <c r="I13" s="18">
        <f t="shared" si="0"/>
        <v>20.6</v>
      </c>
      <c r="J13" s="17">
        <f>RANK(I13,I11:I18)</f>
        <v>3</v>
      </c>
    </row>
    <row r="14" spans="1:10" ht="13.5">
      <c r="A14" s="21">
        <v>38</v>
      </c>
      <c r="B14" s="21" t="s">
        <v>101</v>
      </c>
      <c r="C14" s="21" t="s">
        <v>14</v>
      </c>
      <c r="D14" s="18">
        <v>5</v>
      </c>
      <c r="E14" s="18">
        <v>5.8</v>
      </c>
      <c r="F14" s="18">
        <v>6.2</v>
      </c>
      <c r="G14" s="62"/>
      <c r="H14" s="17"/>
      <c r="I14" s="18">
        <f t="shared" si="0"/>
        <v>17</v>
      </c>
      <c r="J14" s="17">
        <f>RANK(I14,I11:I18)</f>
        <v>4</v>
      </c>
    </row>
    <row r="15" spans="1:10" ht="13.5">
      <c r="A15" s="21">
        <v>33</v>
      </c>
      <c r="B15" s="21" t="s">
        <v>100</v>
      </c>
      <c r="C15" s="17" t="s">
        <v>16</v>
      </c>
      <c r="D15" s="22">
        <v>0</v>
      </c>
      <c r="E15" s="22">
        <v>7.8</v>
      </c>
      <c r="F15" s="18">
        <v>5.1</v>
      </c>
      <c r="G15" s="62"/>
      <c r="H15" s="17"/>
      <c r="I15" s="18">
        <f t="shared" si="0"/>
        <v>12.899999999999999</v>
      </c>
      <c r="J15" s="17">
        <f>RANK(I15,I11:I18)</f>
        <v>5</v>
      </c>
    </row>
    <row r="16" spans="1:10" ht="13.5">
      <c r="A16" s="21">
        <v>34</v>
      </c>
      <c r="B16" s="21" t="s">
        <v>176</v>
      </c>
      <c r="C16" s="17" t="s">
        <v>16</v>
      </c>
      <c r="D16" s="22">
        <v>7.4</v>
      </c>
      <c r="E16" s="22">
        <v>0</v>
      </c>
      <c r="F16" s="18">
        <v>4.8</v>
      </c>
      <c r="G16" s="62"/>
      <c r="H16" s="17"/>
      <c r="I16" s="18">
        <f t="shared" si="0"/>
        <v>12.2</v>
      </c>
      <c r="J16" s="17">
        <f>RANK(I16,I11:I18)</f>
        <v>6</v>
      </c>
    </row>
    <row r="17" spans="1:10" ht="13.5">
      <c r="A17" s="21">
        <v>36</v>
      </c>
      <c r="B17" s="21" t="s">
        <v>102</v>
      </c>
      <c r="C17" s="17" t="s">
        <v>93</v>
      </c>
      <c r="D17" s="18"/>
      <c r="E17" s="22"/>
      <c r="F17" s="18"/>
      <c r="G17" s="62"/>
      <c r="H17" s="17"/>
      <c r="I17" s="18">
        <f t="shared" si="0"/>
        <v>0</v>
      </c>
      <c r="J17" s="17">
        <f>RANK(I17,I11:I18)</f>
        <v>7</v>
      </c>
    </row>
    <row r="18" spans="1:10" ht="13.5">
      <c r="A18" s="17">
        <v>39</v>
      </c>
      <c r="B18" s="17" t="s">
        <v>104</v>
      </c>
      <c r="C18" s="17" t="s">
        <v>14</v>
      </c>
      <c r="D18" s="18"/>
      <c r="E18" s="18"/>
      <c r="F18" s="18"/>
      <c r="G18" s="62"/>
      <c r="H18" s="17"/>
      <c r="I18" s="18">
        <f t="shared" si="0"/>
        <v>0</v>
      </c>
      <c r="J18" s="17">
        <f>RANK(I18,I11:I18)</f>
        <v>7</v>
      </c>
    </row>
    <row r="20" spans="1:10" ht="13.5">
      <c r="A20" s="11" t="s">
        <v>177</v>
      </c>
      <c r="B20" s="12"/>
      <c r="C20" s="12"/>
      <c r="D20" s="12"/>
      <c r="E20" s="12"/>
      <c r="F20" s="12"/>
      <c r="G20" s="12"/>
      <c r="H20" s="12"/>
      <c r="I20" s="12"/>
      <c r="J20" s="13"/>
    </row>
    <row r="21" spans="1:10" ht="30.75" customHeight="1">
      <c r="A21" s="14" t="s">
        <v>3</v>
      </c>
      <c r="B21" s="14" t="s">
        <v>4</v>
      </c>
      <c r="C21" s="14" t="s">
        <v>5</v>
      </c>
      <c r="D21" s="11"/>
      <c r="E21" s="12" t="s">
        <v>6</v>
      </c>
      <c r="F21" s="12"/>
      <c r="G21" s="13"/>
      <c r="H21" s="15" t="s">
        <v>7</v>
      </c>
      <c r="I21" s="15" t="s">
        <v>8</v>
      </c>
      <c r="J21" s="4" t="s">
        <v>9</v>
      </c>
    </row>
    <row r="22" spans="1:10" ht="13.5">
      <c r="A22" s="16"/>
      <c r="B22" s="16"/>
      <c r="C22" s="16"/>
      <c r="D22" s="16">
        <v>1</v>
      </c>
      <c r="E22" s="16">
        <v>2</v>
      </c>
      <c r="F22" s="16">
        <v>3</v>
      </c>
      <c r="G22" s="16">
        <v>4</v>
      </c>
      <c r="H22" s="16"/>
      <c r="I22" s="16"/>
      <c r="J22" s="10"/>
    </row>
    <row r="23" spans="1:10" ht="13.5">
      <c r="A23" s="21">
        <v>35</v>
      </c>
      <c r="B23" s="21" t="s">
        <v>94</v>
      </c>
      <c r="C23" s="21" t="s">
        <v>93</v>
      </c>
      <c r="D23" s="18">
        <v>8.2</v>
      </c>
      <c r="E23" s="18">
        <v>8.7</v>
      </c>
      <c r="F23" s="18">
        <v>8.3</v>
      </c>
      <c r="G23" s="62"/>
      <c r="H23" s="17"/>
      <c r="I23" s="18">
        <f aca="true" t="shared" si="1" ref="I23:I26">D23+E23+F23-H23</f>
        <v>25.2</v>
      </c>
      <c r="J23" s="17">
        <f>RANK(I23,I23:I26)</f>
        <v>1</v>
      </c>
    </row>
    <row r="24" spans="1:10" ht="13.5">
      <c r="A24" s="21">
        <v>40</v>
      </c>
      <c r="B24" s="21" t="s">
        <v>112</v>
      </c>
      <c r="C24" s="21" t="s">
        <v>14</v>
      </c>
      <c r="D24" s="18">
        <v>8.6</v>
      </c>
      <c r="E24" s="18">
        <v>8.7</v>
      </c>
      <c r="F24" s="18">
        <v>8.7</v>
      </c>
      <c r="G24" s="62"/>
      <c r="H24" s="17">
        <v>1</v>
      </c>
      <c r="I24" s="18">
        <f t="shared" si="1"/>
        <v>24.999999999999996</v>
      </c>
      <c r="J24" s="17">
        <f>RANK(I24,I23:I26)</f>
        <v>2</v>
      </c>
    </row>
    <row r="25" spans="1:10" ht="13.5">
      <c r="A25" s="19">
        <v>21</v>
      </c>
      <c r="B25" s="19" t="s">
        <v>125</v>
      </c>
      <c r="C25" s="19" t="s">
        <v>29</v>
      </c>
      <c r="D25" s="20">
        <v>9</v>
      </c>
      <c r="E25" s="20">
        <v>8.8</v>
      </c>
      <c r="F25" s="20">
        <v>6.3</v>
      </c>
      <c r="G25" s="63"/>
      <c r="H25" s="19"/>
      <c r="I25" s="20">
        <f t="shared" si="1"/>
        <v>24.1</v>
      </c>
      <c r="J25" s="19">
        <f>RANK(I25,I23:I26)</f>
        <v>3</v>
      </c>
    </row>
    <row r="26" spans="1:10" ht="13.5">
      <c r="A26" s="21">
        <v>23</v>
      </c>
      <c r="B26" s="21" t="s">
        <v>103</v>
      </c>
      <c r="C26" s="21" t="s">
        <v>36</v>
      </c>
      <c r="D26" s="18"/>
      <c r="E26" s="18"/>
      <c r="F26" s="18"/>
      <c r="G26" s="62"/>
      <c r="H26" s="17"/>
      <c r="I26" s="18">
        <f t="shared" si="1"/>
        <v>0</v>
      </c>
      <c r="J26" s="17">
        <f>RANK(I26,I23:I26)</f>
        <v>4</v>
      </c>
    </row>
    <row r="28" spans="1:10" ht="13.5">
      <c r="A28" s="11" t="s">
        <v>178</v>
      </c>
      <c r="B28" s="12"/>
      <c r="C28" s="12"/>
      <c r="D28" s="12"/>
      <c r="E28" s="12"/>
      <c r="F28" s="12"/>
      <c r="G28" s="12"/>
      <c r="H28" s="12"/>
      <c r="I28" s="12"/>
      <c r="J28" s="13"/>
    </row>
    <row r="29" spans="1:10" ht="13.5">
      <c r="A29" s="14" t="s">
        <v>3</v>
      </c>
      <c r="B29" s="14" t="s">
        <v>4</v>
      </c>
      <c r="C29" s="14" t="s">
        <v>5</v>
      </c>
      <c r="D29" s="11"/>
      <c r="E29" s="12" t="s">
        <v>6</v>
      </c>
      <c r="F29" s="12"/>
      <c r="G29" s="13"/>
      <c r="H29" s="15" t="s">
        <v>7</v>
      </c>
      <c r="I29" s="15" t="s">
        <v>8</v>
      </c>
      <c r="J29" s="4" t="s">
        <v>9</v>
      </c>
    </row>
    <row r="30" spans="1:10" ht="13.5">
      <c r="A30" s="16"/>
      <c r="B30" s="16"/>
      <c r="C30" s="16"/>
      <c r="D30" s="16">
        <v>1</v>
      </c>
      <c r="E30" s="16">
        <v>2</v>
      </c>
      <c r="F30" s="16">
        <v>3</v>
      </c>
      <c r="G30" s="16">
        <v>4</v>
      </c>
      <c r="H30" s="16"/>
      <c r="I30" s="16"/>
      <c r="J30" s="10"/>
    </row>
    <row r="31" spans="1:10" ht="13.5">
      <c r="A31" s="19">
        <v>273</v>
      </c>
      <c r="B31" s="19" t="s">
        <v>120</v>
      </c>
      <c r="C31" s="19" t="s">
        <v>29</v>
      </c>
      <c r="D31" s="20">
        <v>10.8</v>
      </c>
      <c r="E31" s="46">
        <v>10.6</v>
      </c>
      <c r="F31" s="20">
        <v>10.3</v>
      </c>
      <c r="G31" s="63"/>
      <c r="H31" s="19"/>
      <c r="I31" s="20">
        <f aca="true" t="shared" si="2" ref="I31:I40">D31+E31+F31-H31</f>
        <v>31.7</v>
      </c>
      <c r="J31" s="19">
        <f>RANK(I31,I31:I40)</f>
        <v>1</v>
      </c>
    </row>
    <row r="32" spans="1:10" ht="13.5">
      <c r="A32" s="19">
        <v>274</v>
      </c>
      <c r="B32" s="19" t="s">
        <v>126</v>
      </c>
      <c r="C32" s="19" t="s">
        <v>29</v>
      </c>
      <c r="D32" s="20">
        <v>10.1</v>
      </c>
      <c r="E32" s="46">
        <v>9.9</v>
      </c>
      <c r="F32" s="20">
        <v>9.5</v>
      </c>
      <c r="G32" s="63"/>
      <c r="H32" s="19"/>
      <c r="I32" s="20">
        <f t="shared" si="2"/>
        <v>29.5</v>
      </c>
      <c r="J32" s="19">
        <f>RANK(I32,I31:I40)</f>
        <v>2</v>
      </c>
    </row>
    <row r="33" spans="1:10" ht="13.5">
      <c r="A33" s="21">
        <v>22</v>
      </c>
      <c r="B33" s="21" t="s">
        <v>106</v>
      </c>
      <c r="C33" s="17" t="s">
        <v>107</v>
      </c>
      <c r="D33" s="18">
        <v>9.1</v>
      </c>
      <c r="E33" s="40">
        <v>9.5</v>
      </c>
      <c r="F33" s="18">
        <v>9.7</v>
      </c>
      <c r="G33" s="62"/>
      <c r="H33" s="17"/>
      <c r="I33" s="18">
        <f t="shared" si="2"/>
        <v>28.3</v>
      </c>
      <c r="J33" s="17">
        <f>RANK(I33,I31:I40)</f>
        <v>3</v>
      </c>
    </row>
    <row r="34" spans="1:10" ht="13.5">
      <c r="A34" s="21">
        <v>20</v>
      </c>
      <c r="B34" s="21" t="s">
        <v>113</v>
      </c>
      <c r="C34" s="17" t="s">
        <v>31</v>
      </c>
      <c r="D34" s="22">
        <v>9.8</v>
      </c>
      <c r="E34" s="40">
        <v>8.6</v>
      </c>
      <c r="F34" s="18">
        <v>9.8</v>
      </c>
      <c r="G34" s="62"/>
      <c r="H34" s="17"/>
      <c r="I34" s="18">
        <f t="shared" si="2"/>
        <v>28.2</v>
      </c>
      <c r="J34" s="17">
        <f>RANK(I34,I31:I40)</f>
        <v>4</v>
      </c>
    </row>
    <row r="35" spans="1:10" ht="13.5">
      <c r="A35" s="21">
        <v>17</v>
      </c>
      <c r="B35" s="21" t="s">
        <v>108</v>
      </c>
      <c r="C35" s="17" t="s">
        <v>31</v>
      </c>
      <c r="D35" s="22">
        <v>8.9</v>
      </c>
      <c r="E35" s="40">
        <v>9.3</v>
      </c>
      <c r="F35" s="18">
        <v>9.3</v>
      </c>
      <c r="G35" s="62"/>
      <c r="H35" s="17"/>
      <c r="I35" s="18">
        <f t="shared" si="2"/>
        <v>27.500000000000004</v>
      </c>
      <c r="J35" s="17">
        <f>RANK(I35,I31:I40)</f>
        <v>5</v>
      </c>
    </row>
    <row r="36" spans="1:10" ht="13.5">
      <c r="A36" s="19">
        <v>271</v>
      </c>
      <c r="B36" s="19" t="s">
        <v>121</v>
      </c>
      <c r="C36" s="19" t="s">
        <v>29</v>
      </c>
      <c r="D36" s="20">
        <v>9.3</v>
      </c>
      <c r="E36" s="46">
        <v>8.5</v>
      </c>
      <c r="F36" s="20">
        <v>8.2</v>
      </c>
      <c r="G36" s="63"/>
      <c r="H36" s="19"/>
      <c r="I36" s="20">
        <f t="shared" si="2"/>
        <v>26</v>
      </c>
      <c r="J36" s="19">
        <f>RANK(I36,I31:I40)</f>
        <v>6</v>
      </c>
    </row>
    <row r="37" spans="1:10" ht="13.5">
      <c r="A37" s="19">
        <v>272</v>
      </c>
      <c r="B37" s="19" t="s">
        <v>129</v>
      </c>
      <c r="C37" s="19" t="s">
        <v>29</v>
      </c>
      <c r="D37" s="20">
        <v>9.4</v>
      </c>
      <c r="E37" s="46">
        <v>0</v>
      </c>
      <c r="F37" s="20">
        <v>9.5</v>
      </c>
      <c r="G37" s="63"/>
      <c r="H37" s="19"/>
      <c r="I37" s="20">
        <f t="shared" si="2"/>
        <v>18.9</v>
      </c>
      <c r="J37" s="19">
        <f>RANK(I37,I31:I40)</f>
        <v>7</v>
      </c>
    </row>
    <row r="38" spans="1:10" ht="13.5">
      <c r="A38" s="21">
        <v>18</v>
      </c>
      <c r="B38" s="21" t="s">
        <v>118</v>
      </c>
      <c r="C38" s="17" t="s">
        <v>31</v>
      </c>
      <c r="D38" s="22"/>
      <c r="E38" s="40"/>
      <c r="F38" s="18"/>
      <c r="G38" s="62"/>
      <c r="H38" s="17"/>
      <c r="I38" s="18">
        <f t="shared" si="2"/>
        <v>0</v>
      </c>
      <c r="J38" s="17">
        <f>RANK(I38,I31:I40)</f>
        <v>8</v>
      </c>
    </row>
    <row r="39" spans="1:10" ht="13.5">
      <c r="A39" s="21">
        <v>19</v>
      </c>
      <c r="B39" s="21" t="s">
        <v>117</v>
      </c>
      <c r="C39" s="17" t="s">
        <v>31</v>
      </c>
      <c r="D39" s="22"/>
      <c r="E39" s="40"/>
      <c r="F39" s="18"/>
      <c r="G39" s="62"/>
      <c r="H39" s="17"/>
      <c r="I39" s="18">
        <f t="shared" si="2"/>
        <v>0</v>
      </c>
      <c r="J39" s="17">
        <f>RANK(I39,I31:I40)</f>
        <v>8</v>
      </c>
    </row>
    <row r="40" spans="1:10" ht="13.5">
      <c r="A40" s="19">
        <v>275</v>
      </c>
      <c r="B40" s="19" t="s">
        <v>130</v>
      </c>
      <c r="C40" s="19" t="s">
        <v>29</v>
      </c>
      <c r="D40" s="20"/>
      <c r="E40" s="46"/>
      <c r="F40" s="20"/>
      <c r="G40" s="63"/>
      <c r="H40" s="19"/>
      <c r="I40" s="20">
        <f t="shared" si="2"/>
        <v>0</v>
      </c>
      <c r="J40" s="19">
        <f>RANK(I40,I31:I40)</f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00390625" defaultRowHeight="15"/>
  <cols>
    <col min="1" max="1" width="4.140625" style="1" customWidth="1"/>
    <col min="2" max="2" width="21.57421875" style="1" customWidth="1"/>
    <col min="3" max="3" width="10.28125" style="1" customWidth="1"/>
    <col min="4" max="7" width="7.140625" style="1" customWidth="1"/>
    <col min="8" max="8" width="8.00390625" style="1" customWidth="1"/>
    <col min="9" max="9" width="7.7109375" style="1" customWidth="1"/>
    <col min="10" max="10" width="7.140625" style="1" customWidth="1"/>
    <col min="11" max="16384" width="8.71093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64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5.75">
      <c r="A11" s="21">
        <v>115</v>
      </c>
      <c r="B11" s="21" t="s">
        <v>65</v>
      </c>
      <c r="C11" s="21" t="s">
        <v>11</v>
      </c>
      <c r="D11" s="22">
        <v>4.05</v>
      </c>
      <c r="E11" s="22">
        <v>4.1</v>
      </c>
      <c r="F11" s="22">
        <v>3.95</v>
      </c>
      <c r="G11" s="22">
        <v>3.7</v>
      </c>
      <c r="H11" s="22"/>
      <c r="I11" s="22">
        <v>15.799999999999997</v>
      </c>
      <c r="J11" s="21">
        <f>RANK(I11,I11:I18)</f>
        <v>1</v>
      </c>
    </row>
    <row r="12" spans="1:10" ht="15.75">
      <c r="A12" s="21">
        <v>112</v>
      </c>
      <c r="B12" s="21" t="s">
        <v>66</v>
      </c>
      <c r="C12" s="21" t="s">
        <v>14</v>
      </c>
      <c r="D12" s="22">
        <v>3.55</v>
      </c>
      <c r="E12" s="22">
        <v>3.85</v>
      </c>
      <c r="F12" s="22">
        <v>3.95</v>
      </c>
      <c r="G12" s="22">
        <v>3.6</v>
      </c>
      <c r="H12" s="22"/>
      <c r="I12" s="22">
        <v>14.95</v>
      </c>
      <c r="J12" s="21">
        <f>RANK(I12,I11:I18)</f>
        <v>2</v>
      </c>
    </row>
    <row r="13" spans="1:10" ht="15.75">
      <c r="A13" s="19">
        <v>276</v>
      </c>
      <c r="B13" s="19" t="s">
        <v>67</v>
      </c>
      <c r="C13" s="19" t="s">
        <v>29</v>
      </c>
      <c r="D13" s="20">
        <v>3.85</v>
      </c>
      <c r="E13" s="20">
        <v>3.75</v>
      </c>
      <c r="F13" s="20">
        <v>3.05</v>
      </c>
      <c r="G13" s="20">
        <v>3.9</v>
      </c>
      <c r="H13" s="20"/>
      <c r="I13" s="20">
        <v>14.55</v>
      </c>
      <c r="J13" s="19">
        <f>RANK(I13,I11:I18)</f>
        <v>3</v>
      </c>
    </row>
    <row r="14" spans="1:10" ht="15.75">
      <c r="A14" s="21">
        <v>109</v>
      </c>
      <c r="B14" s="21" t="s">
        <v>68</v>
      </c>
      <c r="C14" s="21" t="s">
        <v>36</v>
      </c>
      <c r="D14" s="22">
        <v>3.7</v>
      </c>
      <c r="E14" s="22">
        <v>3.7</v>
      </c>
      <c r="F14" s="22">
        <v>3.7</v>
      </c>
      <c r="G14" s="22">
        <v>3.25</v>
      </c>
      <c r="H14" s="22"/>
      <c r="I14" s="22">
        <v>14.350000000000001</v>
      </c>
      <c r="J14" s="21">
        <f>RANK(I14,I11:I18)</f>
        <v>4</v>
      </c>
    </row>
    <row r="15" spans="1:10" ht="15.75">
      <c r="A15" s="21">
        <v>111</v>
      </c>
      <c r="B15" s="21" t="s">
        <v>69</v>
      </c>
      <c r="C15" s="21" t="s">
        <v>36</v>
      </c>
      <c r="D15" s="22">
        <v>3.6</v>
      </c>
      <c r="E15" s="22">
        <v>3.8</v>
      </c>
      <c r="F15" s="22">
        <v>3.6</v>
      </c>
      <c r="G15" s="22">
        <v>3.1</v>
      </c>
      <c r="H15" s="22"/>
      <c r="I15" s="22">
        <v>14.1</v>
      </c>
      <c r="J15" s="21">
        <f>RANK(I15,I11:I18)</f>
        <v>5</v>
      </c>
    </row>
    <row r="16" spans="1:10" ht="15.75">
      <c r="A16" s="21">
        <v>116</v>
      </c>
      <c r="B16" s="21" t="s">
        <v>70</v>
      </c>
      <c r="C16" s="21" t="s">
        <v>11</v>
      </c>
      <c r="D16" s="22">
        <v>3.65</v>
      </c>
      <c r="E16" s="22">
        <v>3.8</v>
      </c>
      <c r="F16" s="22">
        <v>2.8</v>
      </c>
      <c r="G16" s="22">
        <v>3.45</v>
      </c>
      <c r="H16" s="22"/>
      <c r="I16" s="21">
        <v>13.7</v>
      </c>
      <c r="J16" s="21">
        <f>RANK(I16,I11:I18)</f>
        <v>6</v>
      </c>
    </row>
    <row r="17" spans="1:10" ht="15.75">
      <c r="A17" s="19">
        <v>108</v>
      </c>
      <c r="B17" s="19" t="s">
        <v>71</v>
      </c>
      <c r="C17" s="19" t="s">
        <v>29</v>
      </c>
      <c r="D17" s="20">
        <v>3.15</v>
      </c>
      <c r="E17" s="20">
        <v>2.95</v>
      </c>
      <c r="F17" s="20">
        <v>0</v>
      </c>
      <c r="G17" s="20">
        <v>0</v>
      </c>
      <c r="H17" s="20"/>
      <c r="I17" s="20">
        <v>6.1</v>
      </c>
      <c r="J17" s="19">
        <f>RANK(I17,I11:I18)</f>
        <v>7</v>
      </c>
    </row>
    <row r="18" spans="1:10" ht="15.75">
      <c r="A18" s="19">
        <v>106</v>
      </c>
      <c r="B18" s="19" t="s">
        <v>72</v>
      </c>
      <c r="C18" s="19" t="s">
        <v>29</v>
      </c>
      <c r="D18" s="20">
        <v>0</v>
      </c>
      <c r="E18" s="20">
        <v>0</v>
      </c>
      <c r="F18" s="20">
        <v>0</v>
      </c>
      <c r="G18" s="20">
        <v>0</v>
      </c>
      <c r="H18" s="20"/>
      <c r="I18" s="20">
        <v>0</v>
      </c>
      <c r="J18" s="19">
        <f>RANK(I18,I11:I18)</f>
        <v>8</v>
      </c>
    </row>
    <row r="19" spans="1:10" ht="15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.75">
      <c r="A20" s="25" t="s">
        <v>73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30.75" customHeight="1">
      <c r="A21" s="28" t="s">
        <v>3</v>
      </c>
      <c r="B21" s="28" t="s">
        <v>4</v>
      </c>
      <c r="C21" s="28" t="s">
        <v>5</v>
      </c>
      <c r="D21" s="25"/>
      <c r="E21" s="26" t="s">
        <v>6</v>
      </c>
      <c r="F21" s="26"/>
      <c r="G21" s="27"/>
      <c r="H21" s="29" t="s">
        <v>7</v>
      </c>
      <c r="I21" s="29" t="s">
        <v>8</v>
      </c>
      <c r="J21" s="30" t="s">
        <v>9</v>
      </c>
    </row>
    <row r="22" spans="1:10" ht="15.75">
      <c r="A22" s="31"/>
      <c r="B22" s="31"/>
      <c r="C22" s="31"/>
      <c r="D22" s="31">
        <v>1</v>
      </c>
      <c r="E22" s="31">
        <v>2</v>
      </c>
      <c r="F22" s="31">
        <v>3</v>
      </c>
      <c r="G22" s="31">
        <v>4</v>
      </c>
      <c r="H22" s="31"/>
      <c r="I22" s="31"/>
      <c r="J22" s="32"/>
    </row>
    <row r="23" spans="1:10" ht="15.75">
      <c r="A23" s="21">
        <v>113</v>
      </c>
      <c r="B23" s="21" t="s">
        <v>74</v>
      </c>
      <c r="C23" s="21" t="s">
        <v>14</v>
      </c>
      <c r="D23" s="22">
        <v>4.25</v>
      </c>
      <c r="E23" s="22">
        <v>3.35</v>
      </c>
      <c r="F23" s="22">
        <v>4.3</v>
      </c>
      <c r="G23" s="22">
        <v>3.3</v>
      </c>
      <c r="H23" s="22"/>
      <c r="I23" s="22">
        <v>15.2</v>
      </c>
      <c r="J23" s="21">
        <f>RANK(I23,I23:I29)</f>
        <v>1</v>
      </c>
    </row>
    <row r="24" spans="1:10" ht="15.75">
      <c r="A24" s="21">
        <v>110</v>
      </c>
      <c r="B24" s="21" t="s">
        <v>75</v>
      </c>
      <c r="C24" s="21" t="s">
        <v>36</v>
      </c>
      <c r="D24" s="22">
        <v>3.75</v>
      </c>
      <c r="E24" s="22">
        <v>4.15</v>
      </c>
      <c r="F24" s="22">
        <v>3.8</v>
      </c>
      <c r="G24" s="22">
        <v>3.45</v>
      </c>
      <c r="H24" s="22"/>
      <c r="I24" s="22">
        <v>15.149999999999999</v>
      </c>
      <c r="J24" s="21">
        <f>RANK(I24,I23:I29)</f>
        <v>2</v>
      </c>
    </row>
    <row r="25" spans="1:10" ht="15.75">
      <c r="A25" s="19">
        <v>107</v>
      </c>
      <c r="B25" s="19" t="s">
        <v>76</v>
      </c>
      <c r="C25" s="19" t="s">
        <v>29</v>
      </c>
      <c r="D25" s="20">
        <v>3.4</v>
      </c>
      <c r="E25" s="20">
        <v>4.05</v>
      </c>
      <c r="F25" s="20">
        <v>3.75</v>
      </c>
      <c r="G25" s="20">
        <v>3.75</v>
      </c>
      <c r="H25" s="20"/>
      <c r="I25" s="19">
        <v>14.95</v>
      </c>
      <c r="J25" s="19">
        <f>RANK(I25,I23:I29)</f>
        <v>3</v>
      </c>
    </row>
    <row r="26" spans="1:10" ht="15.75">
      <c r="A26" s="21">
        <v>114</v>
      </c>
      <c r="B26" s="21" t="s">
        <v>77</v>
      </c>
      <c r="C26" s="21" t="s">
        <v>14</v>
      </c>
      <c r="D26" s="22">
        <v>2.9</v>
      </c>
      <c r="E26" s="22">
        <v>4.1</v>
      </c>
      <c r="F26" s="22">
        <v>3.9</v>
      </c>
      <c r="G26" s="22">
        <v>3.2</v>
      </c>
      <c r="H26" s="22">
        <v>0.5</v>
      </c>
      <c r="I26" s="21">
        <v>13.600000000000001</v>
      </c>
      <c r="J26" s="21">
        <f>RANK(I26,I23:I29)</f>
        <v>4</v>
      </c>
    </row>
    <row r="27" spans="1:10" ht="15.75">
      <c r="A27" s="19">
        <v>117</v>
      </c>
      <c r="B27" s="19" t="s">
        <v>78</v>
      </c>
      <c r="C27" s="19" t="s">
        <v>29</v>
      </c>
      <c r="D27" s="19">
        <v>4.3</v>
      </c>
      <c r="E27" s="19">
        <v>4.45</v>
      </c>
      <c r="F27" s="19">
        <v>4.25</v>
      </c>
      <c r="G27" s="19">
        <v>0</v>
      </c>
      <c r="H27" s="19"/>
      <c r="I27" s="19">
        <v>13</v>
      </c>
      <c r="J27" s="19">
        <f>RANK(I27,I23:I29)</f>
        <v>5</v>
      </c>
    </row>
    <row r="28" spans="1:10" ht="15.75">
      <c r="A28" s="21">
        <v>105</v>
      </c>
      <c r="B28" s="21" t="s">
        <v>79</v>
      </c>
      <c r="C28" s="21" t="s">
        <v>80</v>
      </c>
      <c r="D28" s="22"/>
      <c r="E28" s="22"/>
      <c r="F28" s="22"/>
      <c r="G28" s="22"/>
      <c r="H28" s="22"/>
      <c r="I28" s="21">
        <v>0</v>
      </c>
      <c r="J28" s="21">
        <f>RANK(I28,I23:I29)</f>
        <v>6</v>
      </c>
    </row>
    <row r="29" spans="1:10" ht="15.75">
      <c r="A29" s="19">
        <v>119</v>
      </c>
      <c r="B29" s="19" t="s">
        <v>81</v>
      </c>
      <c r="C29" s="19" t="s">
        <v>29</v>
      </c>
      <c r="D29" s="20"/>
      <c r="E29" s="20"/>
      <c r="F29" s="20"/>
      <c r="G29" s="20"/>
      <c r="H29" s="20"/>
      <c r="I29" s="19">
        <v>0</v>
      </c>
      <c r="J29" s="19">
        <f>RANK(I29,I23:I29)</f>
        <v>6</v>
      </c>
    </row>
    <row r="30" spans="1:10" ht="15.7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5.75">
      <c r="A31" s="25" t="s">
        <v>82</v>
      </c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30.75" customHeight="1">
      <c r="A32" s="28" t="s">
        <v>3</v>
      </c>
      <c r="B32" s="28" t="s">
        <v>4</v>
      </c>
      <c r="C32" s="28" t="s">
        <v>5</v>
      </c>
      <c r="D32" s="25"/>
      <c r="E32" s="26" t="s">
        <v>6</v>
      </c>
      <c r="F32" s="26"/>
      <c r="G32" s="27"/>
      <c r="H32" s="29" t="s">
        <v>7</v>
      </c>
      <c r="I32" s="29" t="s">
        <v>8</v>
      </c>
      <c r="J32" s="30" t="s">
        <v>9</v>
      </c>
    </row>
    <row r="33" spans="1:10" ht="15.75">
      <c r="A33" s="31"/>
      <c r="B33" s="31"/>
      <c r="C33" s="31"/>
      <c r="D33" s="31">
        <v>1</v>
      </c>
      <c r="E33" s="31">
        <v>2</v>
      </c>
      <c r="F33" s="31">
        <v>3</v>
      </c>
      <c r="G33" s="31">
        <v>4</v>
      </c>
      <c r="H33" s="31"/>
      <c r="I33" s="31"/>
      <c r="J33" s="32"/>
    </row>
    <row r="34" spans="1:10" ht="15.75">
      <c r="A34" s="21">
        <v>101</v>
      </c>
      <c r="B34" s="21" t="s">
        <v>83</v>
      </c>
      <c r="C34" s="21" t="s">
        <v>80</v>
      </c>
      <c r="D34" s="22">
        <v>4.5</v>
      </c>
      <c r="E34" s="22">
        <v>4.55</v>
      </c>
      <c r="F34" s="22">
        <v>4.8</v>
      </c>
      <c r="G34" s="22">
        <v>5</v>
      </c>
      <c r="H34" s="21"/>
      <c r="I34" s="22">
        <v>18.85</v>
      </c>
      <c r="J34" s="21">
        <f>RANK(I34,I34:I41)</f>
        <v>1</v>
      </c>
    </row>
    <row r="35" spans="1:10" ht="15.75">
      <c r="A35" s="21">
        <v>102</v>
      </c>
      <c r="B35" s="21" t="s">
        <v>84</v>
      </c>
      <c r="C35" s="21" t="s">
        <v>80</v>
      </c>
      <c r="D35" s="22">
        <v>4.45</v>
      </c>
      <c r="E35" s="22">
        <v>4.7</v>
      </c>
      <c r="F35" s="22">
        <v>4.45</v>
      </c>
      <c r="G35" s="22">
        <v>5</v>
      </c>
      <c r="H35" s="21"/>
      <c r="I35" s="22">
        <v>18.6</v>
      </c>
      <c r="J35" s="21">
        <f>RANK(I35,I34:I41)</f>
        <v>2</v>
      </c>
    </row>
    <row r="36" spans="1:10" ht="15.75">
      <c r="A36" s="21">
        <v>104</v>
      </c>
      <c r="B36" s="21" t="s">
        <v>85</v>
      </c>
      <c r="C36" s="21" t="s">
        <v>80</v>
      </c>
      <c r="D36" s="22">
        <v>4.8</v>
      </c>
      <c r="E36" s="22">
        <v>4.1</v>
      </c>
      <c r="F36" s="22">
        <v>4.75</v>
      </c>
      <c r="G36" s="22">
        <v>4.5</v>
      </c>
      <c r="H36" s="21"/>
      <c r="I36" s="22">
        <v>18.15</v>
      </c>
      <c r="J36" s="21">
        <f>RANK(I36,I34:I41)</f>
        <v>3</v>
      </c>
    </row>
    <row r="37" spans="1:10" ht="15.75">
      <c r="A37" s="21">
        <v>103</v>
      </c>
      <c r="B37" s="21" t="s">
        <v>86</v>
      </c>
      <c r="C37" s="21" t="s">
        <v>80</v>
      </c>
      <c r="D37" s="22">
        <v>4.15</v>
      </c>
      <c r="E37" s="22">
        <v>4.35</v>
      </c>
      <c r="F37" s="22">
        <v>3.7</v>
      </c>
      <c r="G37" s="22">
        <v>4.5</v>
      </c>
      <c r="H37" s="21"/>
      <c r="I37" s="22">
        <v>16.7</v>
      </c>
      <c r="J37" s="21">
        <f>RANK(I37,I34:I41)</f>
        <v>4</v>
      </c>
    </row>
    <row r="38" spans="1:10" ht="15.75">
      <c r="A38" s="19">
        <v>120</v>
      </c>
      <c r="B38" s="19" t="s">
        <v>87</v>
      </c>
      <c r="C38" s="19" t="s">
        <v>29</v>
      </c>
      <c r="D38" s="20">
        <v>4.05</v>
      </c>
      <c r="E38" s="20">
        <v>4</v>
      </c>
      <c r="F38" s="20">
        <v>4.2</v>
      </c>
      <c r="G38" s="20">
        <v>4.35</v>
      </c>
      <c r="H38" s="19"/>
      <c r="I38" s="20">
        <v>16.6</v>
      </c>
      <c r="J38" s="19">
        <f>RANK(I38,I34:I41)</f>
        <v>5</v>
      </c>
    </row>
    <row r="39" spans="1:10" ht="15.75">
      <c r="A39" s="19">
        <v>122</v>
      </c>
      <c r="B39" s="19" t="s">
        <v>88</v>
      </c>
      <c r="C39" s="19" t="s">
        <v>29</v>
      </c>
      <c r="D39" s="20">
        <v>4.25</v>
      </c>
      <c r="E39" s="20">
        <v>4.15</v>
      </c>
      <c r="F39" s="20">
        <v>3.6</v>
      </c>
      <c r="G39" s="20">
        <v>4.6</v>
      </c>
      <c r="H39" s="19"/>
      <c r="I39" s="20">
        <v>16.6</v>
      </c>
      <c r="J39" s="19">
        <f>RANK(I39,I34:I41)</f>
        <v>5</v>
      </c>
    </row>
    <row r="40" spans="1:10" ht="15.75">
      <c r="A40" s="19">
        <v>118</v>
      </c>
      <c r="B40" s="19" t="s">
        <v>89</v>
      </c>
      <c r="C40" s="19" t="s">
        <v>29</v>
      </c>
      <c r="D40" s="20">
        <v>4.35</v>
      </c>
      <c r="E40" s="20">
        <v>4.3</v>
      </c>
      <c r="F40" s="20">
        <v>3.95</v>
      </c>
      <c r="G40" s="20">
        <v>3.5</v>
      </c>
      <c r="H40" s="19"/>
      <c r="I40" s="20">
        <v>16.099999999999998</v>
      </c>
      <c r="J40" s="19">
        <f>RANK(I40,I34:I41)</f>
        <v>7</v>
      </c>
    </row>
    <row r="41" spans="1:10" ht="15.75">
      <c r="A41" s="19">
        <v>121</v>
      </c>
      <c r="B41" s="19" t="s">
        <v>90</v>
      </c>
      <c r="C41" s="19" t="s">
        <v>29</v>
      </c>
      <c r="D41" s="20">
        <v>3.55</v>
      </c>
      <c r="E41" s="20">
        <v>0</v>
      </c>
      <c r="F41" s="20">
        <v>0</v>
      </c>
      <c r="G41" s="20">
        <v>3.95</v>
      </c>
      <c r="H41" s="19"/>
      <c r="I41" s="20">
        <v>7.5</v>
      </c>
      <c r="J41" s="19">
        <f>RANK(I41,I34:I41)</f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9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8.00390625" defaultRowHeight="15"/>
  <cols>
    <col min="1" max="1" width="4.140625" style="1" customWidth="1"/>
    <col min="2" max="2" width="21.57421875" style="1" customWidth="1"/>
    <col min="3" max="3" width="10.28125" style="1" customWidth="1"/>
    <col min="4" max="4" width="7.140625" style="1" customWidth="1"/>
    <col min="5" max="5" width="7.140625" style="33" customWidth="1"/>
    <col min="6" max="7" width="7.140625" style="1" customWidth="1"/>
    <col min="8" max="8" width="8.00390625" style="1" customWidth="1"/>
    <col min="9" max="9" width="7.7109375" style="33" customWidth="1"/>
    <col min="10" max="10" width="7.140625" style="1" customWidth="1"/>
    <col min="11" max="16384" width="8.7109375" style="1" customWidth="1"/>
  </cols>
  <sheetData>
    <row r="1" spans="1:10" ht="13.5">
      <c r="A1" s="2"/>
      <c r="B1" s="3"/>
      <c r="C1" s="3" t="s">
        <v>0</v>
      </c>
      <c r="D1" s="3"/>
      <c r="E1" s="34"/>
      <c r="F1" s="3"/>
      <c r="G1" s="3"/>
      <c r="H1" s="3"/>
      <c r="I1" s="34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35"/>
      <c r="F5" s="7"/>
      <c r="G5" s="7"/>
      <c r="H5" s="7"/>
      <c r="I5" s="35"/>
      <c r="J5" s="6"/>
    </row>
    <row r="6" spans="1:10" ht="9.75" customHeight="1">
      <c r="A6" s="8"/>
      <c r="B6" s="9"/>
      <c r="C6" s="9"/>
      <c r="D6" s="9"/>
      <c r="E6" s="36"/>
      <c r="F6" s="9"/>
      <c r="G6" s="9"/>
      <c r="H6" s="9"/>
      <c r="I6" s="36"/>
      <c r="J6" s="10"/>
    </row>
    <row r="7" ht="13.5">
      <c r="J7" s="6"/>
    </row>
    <row r="8" spans="1:10" ht="13.5">
      <c r="A8" s="11" t="s">
        <v>91</v>
      </c>
      <c r="B8" s="12"/>
      <c r="C8" s="12"/>
      <c r="D8" s="12"/>
      <c r="E8" s="37"/>
      <c r="F8" s="12"/>
      <c r="G8" s="12"/>
      <c r="H8" s="12"/>
      <c r="I8" s="37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37" t="s">
        <v>6</v>
      </c>
      <c r="F9" s="12"/>
      <c r="G9" s="13"/>
      <c r="H9" s="15" t="s">
        <v>7</v>
      </c>
      <c r="I9" s="38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39">
        <v>2</v>
      </c>
      <c r="F10" s="16">
        <v>3</v>
      </c>
      <c r="G10" s="16">
        <v>4</v>
      </c>
      <c r="H10" s="16"/>
      <c r="I10" s="39"/>
      <c r="J10" s="10"/>
    </row>
    <row r="11" spans="1:10" ht="15.75">
      <c r="A11" s="21">
        <v>140</v>
      </c>
      <c r="B11" s="21" t="s">
        <v>92</v>
      </c>
      <c r="C11" s="17" t="s">
        <v>93</v>
      </c>
      <c r="D11" s="18">
        <v>4</v>
      </c>
      <c r="E11" s="40">
        <v>4.15</v>
      </c>
      <c r="F11" s="18">
        <v>4.4</v>
      </c>
      <c r="G11" s="18">
        <v>4.45</v>
      </c>
      <c r="H11" s="18"/>
      <c r="I11" s="41">
        <v>17</v>
      </c>
      <c r="J11" s="17">
        <f>RANK(I11,I11:I22)</f>
        <v>1</v>
      </c>
    </row>
    <row r="12" spans="1:10" ht="15.75">
      <c r="A12" s="21">
        <v>146</v>
      </c>
      <c r="B12" s="21" t="s">
        <v>94</v>
      </c>
      <c r="C12" s="17" t="s">
        <v>93</v>
      </c>
      <c r="D12" s="22">
        <v>4.2</v>
      </c>
      <c r="E12" s="40">
        <v>4.15</v>
      </c>
      <c r="F12" s="18">
        <v>4.2</v>
      </c>
      <c r="G12" s="18">
        <v>4.25</v>
      </c>
      <c r="H12" s="18"/>
      <c r="I12" s="41">
        <v>16.8</v>
      </c>
      <c r="J12" s="17">
        <f>RANK(I12,I11:I22)</f>
        <v>2</v>
      </c>
    </row>
    <row r="13" spans="1:10" ht="15.75">
      <c r="A13" s="21">
        <v>139</v>
      </c>
      <c r="B13" s="21" t="s">
        <v>95</v>
      </c>
      <c r="C13" s="21" t="s">
        <v>93</v>
      </c>
      <c r="D13" s="18">
        <v>4.1</v>
      </c>
      <c r="E13" s="41">
        <v>4.15</v>
      </c>
      <c r="F13" s="18">
        <v>4.2</v>
      </c>
      <c r="G13" s="18">
        <v>4.2</v>
      </c>
      <c r="H13" s="18"/>
      <c r="I13" s="41">
        <v>16.65</v>
      </c>
      <c r="J13" s="17">
        <f>RANK(I13,I11:I22)</f>
        <v>3</v>
      </c>
    </row>
    <row r="14" spans="1:10" ht="15.75">
      <c r="A14" s="17">
        <v>148</v>
      </c>
      <c r="B14" s="21" t="s">
        <v>96</v>
      </c>
      <c r="C14" s="17" t="s">
        <v>93</v>
      </c>
      <c r="D14" s="18">
        <v>3.95</v>
      </c>
      <c r="E14" s="41">
        <v>4.05</v>
      </c>
      <c r="F14" s="18">
        <v>3.85</v>
      </c>
      <c r="G14" s="18">
        <v>3.95</v>
      </c>
      <c r="H14" s="18"/>
      <c r="I14" s="41">
        <v>15.8</v>
      </c>
      <c r="J14" s="17">
        <f>RANK(I14,I11:I22)</f>
        <v>4</v>
      </c>
    </row>
    <row r="15" spans="1:10" ht="15.75">
      <c r="A15" s="21">
        <v>149</v>
      </c>
      <c r="B15" s="21" t="s">
        <v>97</v>
      </c>
      <c r="C15" s="17" t="s">
        <v>16</v>
      </c>
      <c r="D15" s="22">
        <v>3.8</v>
      </c>
      <c r="E15" s="40">
        <v>3.95</v>
      </c>
      <c r="F15" s="18">
        <v>3.8</v>
      </c>
      <c r="G15" s="18">
        <v>3.8</v>
      </c>
      <c r="H15" s="18"/>
      <c r="I15" s="41">
        <v>15.350000000000001</v>
      </c>
      <c r="J15" s="17">
        <f>RANK(I15,I11:I22)</f>
        <v>5</v>
      </c>
    </row>
    <row r="16" spans="1:10" ht="15.75">
      <c r="A16" s="21">
        <v>154</v>
      </c>
      <c r="B16" s="21" t="s">
        <v>98</v>
      </c>
      <c r="C16" s="17" t="s">
        <v>36</v>
      </c>
      <c r="D16" s="22">
        <v>3.75</v>
      </c>
      <c r="E16" s="40">
        <v>3.5</v>
      </c>
      <c r="F16" s="18">
        <v>3.8</v>
      </c>
      <c r="G16" s="18">
        <v>3.9</v>
      </c>
      <c r="H16" s="18"/>
      <c r="I16" s="41">
        <v>14.95</v>
      </c>
      <c r="J16" s="17">
        <f>RANK(I16,I11:I22)</f>
        <v>6</v>
      </c>
    </row>
    <row r="17" spans="1:10" ht="15.75">
      <c r="A17" s="15">
        <v>151</v>
      </c>
      <c r="B17" s="21" t="s">
        <v>99</v>
      </c>
      <c r="C17" s="17" t="s">
        <v>16</v>
      </c>
      <c r="D17" s="42">
        <v>3.65</v>
      </c>
      <c r="E17" s="43">
        <v>3.75</v>
      </c>
      <c r="F17" s="42">
        <v>3.6</v>
      </c>
      <c r="G17" s="42">
        <v>3.65</v>
      </c>
      <c r="H17" s="42"/>
      <c r="I17" s="41">
        <v>14.65</v>
      </c>
      <c r="J17" s="17">
        <f>RANK(I17,I11:I22)</f>
        <v>7</v>
      </c>
    </row>
    <row r="18" spans="1:10" ht="15.75">
      <c r="A18" s="17">
        <v>150</v>
      </c>
      <c r="B18" s="21" t="s">
        <v>100</v>
      </c>
      <c r="C18" s="17" t="s">
        <v>16</v>
      </c>
      <c r="D18" s="18">
        <v>3.5</v>
      </c>
      <c r="E18" s="41">
        <v>4.05</v>
      </c>
      <c r="F18" s="18">
        <v>3.9</v>
      </c>
      <c r="G18" s="18">
        <v>2.85</v>
      </c>
      <c r="H18" s="18"/>
      <c r="I18" s="41">
        <v>14.3</v>
      </c>
      <c r="J18" s="17">
        <f>RANK(I18,I11:I22)</f>
        <v>8</v>
      </c>
    </row>
    <row r="19" spans="1:10" ht="15.75">
      <c r="A19" s="17">
        <v>155</v>
      </c>
      <c r="B19" s="21" t="s">
        <v>101</v>
      </c>
      <c r="C19" s="17" t="s">
        <v>14</v>
      </c>
      <c r="D19" s="18">
        <v>3.15</v>
      </c>
      <c r="E19" s="41">
        <v>3.55</v>
      </c>
      <c r="F19" s="18">
        <v>3.7</v>
      </c>
      <c r="G19" s="18">
        <v>2.95</v>
      </c>
      <c r="H19" s="18"/>
      <c r="I19" s="41">
        <v>13.349999999999998</v>
      </c>
      <c r="J19" s="17">
        <f>RANK(I19,I11:I22)</f>
        <v>9</v>
      </c>
    </row>
    <row r="20" spans="1:10" ht="15.75">
      <c r="A20" s="21">
        <v>147</v>
      </c>
      <c r="B20" s="21" t="s">
        <v>102</v>
      </c>
      <c r="C20" s="17" t="s">
        <v>93</v>
      </c>
      <c r="D20" s="22"/>
      <c r="E20" s="40"/>
      <c r="F20" s="18"/>
      <c r="G20" s="18"/>
      <c r="H20" s="18"/>
      <c r="I20" s="41">
        <v>0</v>
      </c>
      <c r="J20" s="17">
        <f>RANK(I20,I11:I22)</f>
        <v>10</v>
      </c>
    </row>
    <row r="21" spans="1:10" ht="15.75">
      <c r="A21" s="17">
        <v>153</v>
      </c>
      <c r="B21" s="21" t="s">
        <v>103</v>
      </c>
      <c r="C21" s="17" t="s">
        <v>36</v>
      </c>
      <c r="D21" s="18"/>
      <c r="E21" s="41"/>
      <c r="F21" s="18"/>
      <c r="G21" s="18"/>
      <c r="H21" s="18"/>
      <c r="I21" s="41">
        <v>0</v>
      </c>
      <c r="J21" s="17">
        <f>RANK(I21,I11:I22)</f>
        <v>10</v>
      </c>
    </row>
    <row r="22" spans="1:10" ht="15.75">
      <c r="A22" s="17">
        <v>156</v>
      </c>
      <c r="B22" s="21" t="s">
        <v>104</v>
      </c>
      <c r="C22" s="17" t="s">
        <v>14</v>
      </c>
      <c r="D22" s="18"/>
      <c r="E22" s="41"/>
      <c r="F22" s="18"/>
      <c r="G22" s="18"/>
      <c r="H22" s="18"/>
      <c r="I22" s="41">
        <v>0</v>
      </c>
      <c r="J22" s="17">
        <f>RANK(I22,I11:I22)</f>
        <v>10</v>
      </c>
    </row>
    <row r="23" ht="13.5">
      <c r="B23" s="44"/>
    </row>
    <row r="24" spans="1:10" ht="13.5">
      <c r="A24" s="11" t="s">
        <v>105</v>
      </c>
      <c r="B24" s="12"/>
      <c r="C24" s="12"/>
      <c r="D24" s="12"/>
      <c r="E24" s="37"/>
      <c r="F24" s="12"/>
      <c r="G24" s="12"/>
      <c r="H24" s="12"/>
      <c r="I24" s="37"/>
      <c r="J24" s="13"/>
    </row>
    <row r="25" spans="1:10" ht="13.5">
      <c r="A25" s="14" t="s">
        <v>3</v>
      </c>
      <c r="B25" s="14" t="s">
        <v>4</v>
      </c>
      <c r="C25" s="14" t="s">
        <v>5</v>
      </c>
      <c r="D25" s="11"/>
      <c r="E25" s="37" t="s">
        <v>6</v>
      </c>
      <c r="F25" s="12"/>
      <c r="G25" s="13"/>
      <c r="H25" s="15" t="s">
        <v>7</v>
      </c>
      <c r="I25" s="38" t="s">
        <v>8</v>
      </c>
      <c r="J25" s="4" t="s">
        <v>9</v>
      </c>
    </row>
    <row r="26" spans="1:10" ht="13.5">
      <c r="A26" s="16"/>
      <c r="B26" s="16"/>
      <c r="C26" s="16"/>
      <c r="D26" s="16">
        <v>1</v>
      </c>
      <c r="E26" s="39">
        <v>2</v>
      </c>
      <c r="F26" s="16">
        <v>3</v>
      </c>
      <c r="G26" s="16">
        <v>4</v>
      </c>
      <c r="H26" s="16"/>
      <c r="I26" s="39"/>
      <c r="J26" s="10"/>
    </row>
    <row r="27" spans="1:10" ht="15.75">
      <c r="A27" s="21">
        <v>138</v>
      </c>
      <c r="B27" s="23" t="s">
        <v>106</v>
      </c>
      <c r="C27" s="21" t="s">
        <v>107</v>
      </c>
      <c r="D27" s="18">
        <v>4.4</v>
      </c>
      <c r="E27" s="45">
        <v>4.25</v>
      </c>
      <c r="F27" s="17">
        <v>4.2</v>
      </c>
      <c r="G27" s="17">
        <v>3.6</v>
      </c>
      <c r="H27" s="18"/>
      <c r="I27" s="45">
        <v>16.450000000000003</v>
      </c>
      <c r="J27" s="17">
        <f>RANK(I27,I27:I38)</f>
        <v>1</v>
      </c>
    </row>
    <row r="28" spans="1:10" ht="15.75">
      <c r="A28" s="21">
        <v>141</v>
      </c>
      <c r="B28" s="21" t="s">
        <v>108</v>
      </c>
      <c r="C28" s="21" t="s">
        <v>31</v>
      </c>
      <c r="D28" s="18">
        <v>3.75</v>
      </c>
      <c r="E28" s="41">
        <v>4.25</v>
      </c>
      <c r="F28" s="18">
        <v>4.1</v>
      </c>
      <c r="G28" s="18">
        <v>4.25</v>
      </c>
      <c r="H28" s="18"/>
      <c r="I28" s="45">
        <v>16.35</v>
      </c>
      <c r="J28" s="17">
        <f>RANK(I28,I27:I38)</f>
        <v>2</v>
      </c>
    </row>
    <row r="29" spans="1:10" ht="15.75">
      <c r="A29" s="21">
        <v>136</v>
      </c>
      <c r="B29" s="21" t="s">
        <v>109</v>
      </c>
      <c r="C29" s="21" t="s">
        <v>31</v>
      </c>
      <c r="D29" s="18">
        <v>4.2</v>
      </c>
      <c r="E29" s="41">
        <v>3.35</v>
      </c>
      <c r="F29" s="18">
        <v>4.65</v>
      </c>
      <c r="G29" s="18">
        <v>3.75</v>
      </c>
      <c r="H29" s="17"/>
      <c r="I29" s="41">
        <v>15.95</v>
      </c>
      <c r="J29" s="17">
        <f>RANK(I29,I27:I38)</f>
        <v>3</v>
      </c>
    </row>
    <row r="30" spans="1:10" ht="15.75">
      <c r="A30" s="21">
        <v>152</v>
      </c>
      <c r="B30" s="21" t="s">
        <v>110</v>
      </c>
      <c r="C30" s="21" t="s">
        <v>36</v>
      </c>
      <c r="D30" s="18">
        <v>4</v>
      </c>
      <c r="E30" s="41">
        <v>4</v>
      </c>
      <c r="F30" s="18">
        <v>3.55</v>
      </c>
      <c r="G30" s="18">
        <v>4.3</v>
      </c>
      <c r="H30" s="17"/>
      <c r="I30" s="45">
        <v>15.850000000000001</v>
      </c>
      <c r="J30" s="17">
        <f>RANK(I30,I27:I38)</f>
        <v>4</v>
      </c>
    </row>
    <row r="31" spans="1:10" ht="15.75">
      <c r="A31" s="21">
        <v>143</v>
      </c>
      <c r="B31" s="21" t="s">
        <v>111</v>
      </c>
      <c r="C31" s="21" t="s">
        <v>31</v>
      </c>
      <c r="D31" s="18">
        <v>3.9</v>
      </c>
      <c r="E31" s="45">
        <v>3.9</v>
      </c>
      <c r="F31" s="17">
        <v>4.1</v>
      </c>
      <c r="G31" s="17">
        <v>3.6</v>
      </c>
      <c r="H31" s="18"/>
      <c r="I31" s="45">
        <v>15.499999999999998</v>
      </c>
      <c r="J31" s="17">
        <f>RANK(I31,I27:I38)</f>
        <v>5</v>
      </c>
    </row>
    <row r="32" spans="1:10" ht="15.75">
      <c r="A32" s="21">
        <v>157</v>
      </c>
      <c r="B32" s="21" t="s">
        <v>112</v>
      </c>
      <c r="C32" s="21" t="s">
        <v>14</v>
      </c>
      <c r="D32" s="18">
        <v>4.1</v>
      </c>
      <c r="E32" s="41">
        <v>4.15</v>
      </c>
      <c r="F32" s="18">
        <v>3.35</v>
      </c>
      <c r="G32" s="18">
        <v>3.35</v>
      </c>
      <c r="H32" s="17">
        <v>0.5</v>
      </c>
      <c r="I32" s="45">
        <v>14.45</v>
      </c>
      <c r="J32" s="17">
        <f>RANK(I32,I27:I38)</f>
        <v>6</v>
      </c>
    </row>
    <row r="33" spans="1:10" ht="15.75">
      <c r="A33" s="21">
        <v>137</v>
      </c>
      <c r="B33" s="21" t="s">
        <v>113</v>
      </c>
      <c r="C33" s="21" t="s">
        <v>31</v>
      </c>
      <c r="D33" s="18">
        <v>4.05</v>
      </c>
      <c r="E33" s="41">
        <v>4.15</v>
      </c>
      <c r="F33" s="18">
        <v>3.25</v>
      </c>
      <c r="G33" s="18">
        <v>3.35</v>
      </c>
      <c r="H33" s="17">
        <v>0.5</v>
      </c>
      <c r="I33" s="45">
        <v>14.3</v>
      </c>
      <c r="J33" s="17">
        <f>RANK(I33,I27:I38)</f>
        <v>7</v>
      </c>
    </row>
    <row r="34" spans="1:10" ht="15.75">
      <c r="A34" s="21">
        <v>135</v>
      </c>
      <c r="B34" s="17" t="s">
        <v>114</v>
      </c>
      <c r="C34" s="17" t="s">
        <v>31</v>
      </c>
      <c r="D34" s="18">
        <v>3.2</v>
      </c>
      <c r="E34" s="45">
        <v>3.05</v>
      </c>
      <c r="F34" s="18">
        <v>4.45</v>
      </c>
      <c r="G34" s="18">
        <v>3.45</v>
      </c>
      <c r="H34" s="18">
        <v>0.5</v>
      </c>
      <c r="I34" s="45">
        <v>13.649999999999999</v>
      </c>
      <c r="J34" s="17">
        <f>RANK(I34,I27:I38)</f>
        <v>8</v>
      </c>
    </row>
    <row r="35" spans="1:10" ht="15.75">
      <c r="A35" s="21">
        <v>142</v>
      </c>
      <c r="B35" s="23" t="s">
        <v>115</v>
      </c>
      <c r="C35" s="21" t="s">
        <v>31</v>
      </c>
      <c r="D35" s="18">
        <v>3.9</v>
      </c>
      <c r="E35" s="45">
        <v>3.35</v>
      </c>
      <c r="F35" s="17">
        <v>3.2</v>
      </c>
      <c r="G35" s="17">
        <v>3.4</v>
      </c>
      <c r="H35" s="18">
        <v>0.5</v>
      </c>
      <c r="I35" s="41">
        <v>13.35</v>
      </c>
      <c r="J35" s="17">
        <f>RANK(I35,I27:I38)</f>
        <v>9</v>
      </c>
    </row>
    <row r="36" spans="1:10" ht="15.75">
      <c r="A36" s="21">
        <v>134</v>
      </c>
      <c r="B36" s="21" t="s">
        <v>116</v>
      </c>
      <c r="C36" s="21" t="s">
        <v>31</v>
      </c>
      <c r="D36" s="18"/>
      <c r="E36" s="45"/>
      <c r="F36" s="18"/>
      <c r="G36" s="18"/>
      <c r="H36" s="18"/>
      <c r="I36" s="45">
        <v>0</v>
      </c>
      <c r="J36" s="17">
        <f>RANK(I36,I27:I38)</f>
        <v>10</v>
      </c>
    </row>
    <row r="37" spans="1:10" ht="15.75">
      <c r="A37" s="21">
        <v>144</v>
      </c>
      <c r="B37" s="21" t="s">
        <v>117</v>
      </c>
      <c r="C37" s="21" t="s">
        <v>31</v>
      </c>
      <c r="D37" s="18"/>
      <c r="E37" s="41"/>
      <c r="F37" s="18"/>
      <c r="G37" s="18"/>
      <c r="H37" s="17"/>
      <c r="I37" s="41">
        <v>0</v>
      </c>
      <c r="J37" s="17">
        <f>RANK(I37,I27:I38)</f>
        <v>10</v>
      </c>
    </row>
    <row r="38" spans="1:10" ht="15.75">
      <c r="A38" s="21">
        <v>145</v>
      </c>
      <c r="B38" s="21" t="s">
        <v>118</v>
      </c>
      <c r="C38" s="21" t="s">
        <v>31</v>
      </c>
      <c r="D38" s="17"/>
      <c r="E38" s="45"/>
      <c r="F38" s="17"/>
      <c r="G38" s="17"/>
      <c r="H38" s="17"/>
      <c r="I38" s="45">
        <v>0</v>
      </c>
      <c r="J38" s="17">
        <f>RANK(I38,I27:I38)</f>
        <v>10</v>
      </c>
    </row>
    <row r="40" spans="1:10" ht="13.5">
      <c r="A40" s="11" t="s">
        <v>119</v>
      </c>
      <c r="B40" s="12"/>
      <c r="C40" s="12"/>
      <c r="D40" s="12"/>
      <c r="E40" s="37"/>
      <c r="F40" s="12"/>
      <c r="G40" s="12"/>
      <c r="H40" s="12"/>
      <c r="I40" s="37"/>
      <c r="J40" s="13"/>
    </row>
    <row r="41" spans="1:10" ht="30.75" customHeight="1">
      <c r="A41" s="14" t="s">
        <v>3</v>
      </c>
      <c r="B41" s="14" t="s">
        <v>4</v>
      </c>
      <c r="C41" s="14" t="s">
        <v>5</v>
      </c>
      <c r="D41" s="11"/>
      <c r="E41" s="37" t="s">
        <v>6</v>
      </c>
      <c r="F41" s="12"/>
      <c r="G41" s="13"/>
      <c r="H41" s="15" t="s">
        <v>7</v>
      </c>
      <c r="I41" s="38" t="s">
        <v>8</v>
      </c>
      <c r="J41" s="4" t="s">
        <v>9</v>
      </c>
    </row>
    <row r="42" spans="1:10" ht="13.5">
      <c r="A42" s="16"/>
      <c r="B42" s="16"/>
      <c r="C42" s="16"/>
      <c r="D42" s="16">
        <v>1</v>
      </c>
      <c r="E42" s="39">
        <v>2</v>
      </c>
      <c r="F42" s="16">
        <v>3</v>
      </c>
      <c r="G42" s="16">
        <v>4</v>
      </c>
      <c r="H42" s="16"/>
      <c r="I42" s="39"/>
      <c r="J42" s="10"/>
    </row>
    <row r="43" spans="1:10" ht="15.75">
      <c r="A43" s="19">
        <v>129</v>
      </c>
      <c r="B43" s="19" t="s">
        <v>120</v>
      </c>
      <c r="C43" s="19" t="s">
        <v>29</v>
      </c>
      <c r="D43" s="20">
        <v>5.1</v>
      </c>
      <c r="E43" s="46">
        <v>4.6</v>
      </c>
      <c r="F43" s="20">
        <v>4.45</v>
      </c>
      <c r="G43" s="20">
        <v>5.5</v>
      </c>
      <c r="H43" s="20"/>
      <c r="I43" s="46">
        <v>19.65</v>
      </c>
      <c r="J43" s="19">
        <f>RANK(I43,I43:I53)</f>
        <v>1</v>
      </c>
    </row>
    <row r="44" spans="1:10" ht="15.75">
      <c r="A44" s="19">
        <v>123</v>
      </c>
      <c r="B44" s="19" t="s">
        <v>121</v>
      </c>
      <c r="C44" s="19" t="s">
        <v>29</v>
      </c>
      <c r="D44" s="20">
        <v>4.45</v>
      </c>
      <c r="E44" s="46">
        <v>4.7</v>
      </c>
      <c r="F44" s="20">
        <v>5.1</v>
      </c>
      <c r="G44" s="20">
        <v>5.15</v>
      </c>
      <c r="H44" s="20"/>
      <c r="I44" s="46">
        <v>19.4</v>
      </c>
      <c r="J44" s="19">
        <f>RANK(I44,I43:I53)</f>
        <v>2</v>
      </c>
    </row>
    <row r="45" spans="1:10" ht="15.75">
      <c r="A45" s="19">
        <v>128</v>
      </c>
      <c r="B45" s="19" t="s">
        <v>122</v>
      </c>
      <c r="C45" s="19" t="s">
        <v>29</v>
      </c>
      <c r="D45" s="20">
        <v>4.75</v>
      </c>
      <c r="E45" s="46">
        <v>4.75</v>
      </c>
      <c r="F45" s="20">
        <v>4.9</v>
      </c>
      <c r="G45" s="20">
        <v>4.15</v>
      </c>
      <c r="H45" s="20"/>
      <c r="I45" s="46">
        <v>18.55</v>
      </c>
      <c r="J45" s="19">
        <f>RANK(I45,I43:I53)</f>
        <v>3</v>
      </c>
    </row>
    <row r="46" spans="1:10" ht="15.75">
      <c r="A46" s="19">
        <v>124</v>
      </c>
      <c r="B46" s="19" t="s">
        <v>123</v>
      </c>
      <c r="C46" s="19" t="s">
        <v>29</v>
      </c>
      <c r="D46" s="20">
        <v>4.65</v>
      </c>
      <c r="E46" s="46">
        <v>4.8</v>
      </c>
      <c r="F46" s="20">
        <v>4.4</v>
      </c>
      <c r="G46" s="20">
        <v>4.65</v>
      </c>
      <c r="H46" s="20"/>
      <c r="I46" s="46">
        <v>18.5</v>
      </c>
      <c r="J46" s="19">
        <f>RANK(I46,I43:I53)</f>
        <v>4</v>
      </c>
    </row>
    <row r="47" spans="1:10" ht="15.75">
      <c r="A47" s="19">
        <v>125</v>
      </c>
      <c r="B47" s="19" t="s">
        <v>124</v>
      </c>
      <c r="C47" s="19" t="s">
        <v>29</v>
      </c>
      <c r="D47" s="20">
        <v>4.1</v>
      </c>
      <c r="E47" s="46">
        <v>3.5</v>
      </c>
      <c r="F47" s="20">
        <v>4.5</v>
      </c>
      <c r="G47" s="20">
        <v>4.65</v>
      </c>
      <c r="H47" s="20"/>
      <c r="I47" s="46">
        <v>16.75</v>
      </c>
      <c r="J47" s="19">
        <f>RANK(I47,I43:I53)</f>
        <v>5</v>
      </c>
    </row>
    <row r="48" spans="1:10" ht="15.75">
      <c r="A48" s="19">
        <v>132</v>
      </c>
      <c r="B48" s="19" t="s">
        <v>125</v>
      </c>
      <c r="C48" s="19" t="s">
        <v>29</v>
      </c>
      <c r="D48" s="20">
        <v>4.25</v>
      </c>
      <c r="E48" s="46">
        <v>4.1</v>
      </c>
      <c r="F48" s="20">
        <v>4.2</v>
      </c>
      <c r="G48" s="20">
        <v>3.25</v>
      </c>
      <c r="H48" s="20"/>
      <c r="I48" s="46">
        <v>15.8</v>
      </c>
      <c r="J48" s="19">
        <f>RANK(I48,I43:I53)</f>
        <v>6</v>
      </c>
    </row>
    <row r="49" spans="1:10" ht="15.75">
      <c r="A49" s="19">
        <v>130</v>
      </c>
      <c r="B49" s="19" t="s">
        <v>126</v>
      </c>
      <c r="C49" s="19" t="s">
        <v>29</v>
      </c>
      <c r="D49" s="20">
        <v>3.95</v>
      </c>
      <c r="E49" s="46">
        <v>3.4</v>
      </c>
      <c r="F49" s="20">
        <v>3.6</v>
      </c>
      <c r="G49" s="20">
        <v>3.75</v>
      </c>
      <c r="H49" s="20"/>
      <c r="I49" s="46">
        <v>14.7</v>
      </c>
      <c r="J49" s="19">
        <f>RANK(I49,I43:I53)</f>
        <v>7</v>
      </c>
    </row>
    <row r="50" spans="1:10" ht="15.75">
      <c r="A50" s="19">
        <v>133</v>
      </c>
      <c r="B50" s="19" t="s">
        <v>127</v>
      </c>
      <c r="C50" s="19" t="s">
        <v>29</v>
      </c>
      <c r="D50" s="20">
        <v>4.6</v>
      </c>
      <c r="E50" s="46">
        <v>4.7</v>
      </c>
      <c r="F50" s="20">
        <v>0</v>
      </c>
      <c r="G50" s="20">
        <v>4.15</v>
      </c>
      <c r="H50" s="20"/>
      <c r="I50" s="46">
        <v>13.45</v>
      </c>
      <c r="J50" s="19">
        <f>RANK(I50,I43:I53)</f>
        <v>8</v>
      </c>
    </row>
    <row r="51" spans="1:10" ht="15.75">
      <c r="A51" s="19">
        <v>126</v>
      </c>
      <c r="B51" s="19" t="s">
        <v>128</v>
      </c>
      <c r="C51" s="19" t="s">
        <v>29</v>
      </c>
      <c r="D51" s="20">
        <v>4.45</v>
      </c>
      <c r="E51" s="46">
        <v>0</v>
      </c>
      <c r="F51" s="20">
        <v>4.25</v>
      </c>
      <c r="G51" s="20">
        <v>4</v>
      </c>
      <c r="H51" s="20"/>
      <c r="I51" s="46">
        <v>12.7</v>
      </c>
      <c r="J51" s="19">
        <f>RANK(I51,I43:I53)</f>
        <v>9</v>
      </c>
    </row>
    <row r="52" spans="1:10" ht="15.75">
      <c r="A52" s="47">
        <v>127</v>
      </c>
      <c r="B52" s="19" t="s">
        <v>129</v>
      </c>
      <c r="C52" s="19" t="s">
        <v>29</v>
      </c>
      <c r="D52" s="48">
        <v>0</v>
      </c>
      <c r="E52" s="49">
        <v>3.55</v>
      </c>
      <c r="F52" s="48">
        <v>4.65</v>
      </c>
      <c r="G52" s="48">
        <v>0</v>
      </c>
      <c r="H52" s="48"/>
      <c r="I52" s="46">
        <v>8.2</v>
      </c>
      <c r="J52" s="19">
        <f>RANK(I52,I43:I53)</f>
        <v>10</v>
      </c>
    </row>
    <row r="53" spans="1:10" ht="15.75">
      <c r="A53" s="19">
        <v>131</v>
      </c>
      <c r="B53" s="19" t="s">
        <v>130</v>
      </c>
      <c r="C53" s="19" t="s">
        <v>29</v>
      </c>
      <c r="D53" s="20"/>
      <c r="E53" s="46"/>
      <c r="F53" s="20"/>
      <c r="G53" s="20"/>
      <c r="H53" s="20"/>
      <c r="I53" s="46">
        <v>0</v>
      </c>
      <c r="J53" s="19">
        <f>RANK(I53,I43:I53)</f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9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8.00390625" defaultRowHeight="15"/>
  <cols>
    <col min="1" max="1" width="4.140625" style="1" customWidth="1"/>
    <col min="2" max="2" width="20.140625" style="1" customWidth="1"/>
    <col min="3" max="3" width="11.7109375" style="1" customWidth="1"/>
    <col min="4" max="7" width="7.140625" style="1" customWidth="1"/>
    <col min="8" max="8" width="8.00390625" style="1" customWidth="1"/>
    <col min="9" max="9" width="7.7109375" style="1" customWidth="1"/>
    <col min="10" max="10" width="9.8515625" style="1" customWidth="1"/>
    <col min="11" max="16384" width="8.71093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131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17">
        <v>195</v>
      </c>
      <c r="B11" s="21" t="s">
        <v>132</v>
      </c>
      <c r="C11" s="21" t="s">
        <v>11</v>
      </c>
      <c r="D11" s="22">
        <v>4.4</v>
      </c>
      <c r="E11" s="22">
        <v>3.9</v>
      </c>
      <c r="F11" s="22">
        <v>2.8</v>
      </c>
      <c r="G11" s="22">
        <v>3.7</v>
      </c>
      <c r="H11" s="22"/>
      <c r="I11" s="22">
        <f aca="true" t="shared" si="0" ref="I11:I35">D11+E11+F11+G11-H11</f>
        <v>14.8</v>
      </c>
      <c r="J11" s="21">
        <f>RANK(I11,I11:I35)</f>
        <v>1</v>
      </c>
    </row>
    <row r="12" spans="1:10" ht="13.5">
      <c r="A12" s="17">
        <v>197</v>
      </c>
      <c r="B12" s="21" t="s">
        <v>17</v>
      </c>
      <c r="C12" s="21" t="s">
        <v>11</v>
      </c>
      <c r="D12" s="22">
        <v>4.1</v>
      </c>
      <c r="E12" s="22">
        <v>3.5</v>
      </c>
      <c r="F12" s="22">
        <v>3.5</v>
      </c>
      <c r="G12" s="22">
        <v>3.2</v>
      </c>
      <c r="H12" s="22"/>
      <c r="I12" s="22">
        <f t="shared" si="0"/>
        <v>14.3</v>
      </c>
      <c r="J12" s="21">
        <f>RANK(I12,I11:I35)</f>
        <v>2</v>
      </c>
    </row>
    <row r="13" spans="1:10" ht="13.5">
      <c r="A13" s="17">
        <v>194</v>
      </c>
      <c r="B13" s="21" t="s">
        <v>133</v>
      </c>
      <c r="C13" s="21" t="s">
        <v>36</v>
      </c>
      <c r="D13" s="22">
        <v>3.7</v>
      </c>
      <c r="E13" s="22">
        <v>3.2</v>
      </c>
      <c r="F13" s="22">
        <v>3.5</v>
      </c>
      <c r="G13" s="22">
        <v>3.7</v>
      </c>
      <c r="H13" s="22"/>
      <c r="I13" s="22">
        <f t="shared" si="0"/>
        <v>14.100000000000001</v>
      </c>
      <c r="J13" s="21">
        <f>RANK(I13,I11:I35)</f>
        <v>3</v>
      </c>
    </row>
    <row r="14" spans="1:10" ht="13.5">
      <c r="A14" s="17">
        <v>202</v>
      </c>
      <c r="B14" s="21" t="s">
        <v>15</v>
      </c>
      <c r="C14" s="21" t="s">
        <v>16</v>
      </c>
      <c r="D14" s="22">
        <v>3.2</v>
      </c>
      <c r="E14" s="22">
        <v>3.4</v>
      </c>
      <c r="F14" s="22">
        <v>3.5</v>
      </c>
      <c r="G14" s="22">
        <v>3.7</v>
      </c>
      <c r="H14" s="22"/>
      <c r="I14" s="22">
        <f t="shared" si="0"/>
        <v>13.8</v>
      </c>
      <c r="J14" s="21">
        <f>RANK(I14,I11:I35)</f>
        <v>4</v>
      </c>
    </row>
    <row r="15" spans="1:10" ht="13.5">
      <c r="A15" s="17">
        <v>172</v>
      </c>
      <c r="B15" s="21" t="s">
        <v>19</v>
      </c>
      <c r="C15" s="21" t="s">
        <v>14</v>
      </c>
      <c r="D15" s="22">
        <v>3.1</v>
      </c>
      <c r="E15" s="22">
        <v>3.3</v>
      </c>
      <c r="F15" s="22">
        <v>3.5</v>
      </c>
      <c r="G15" s="22">
        <v>3.8</v>
      </c>
      <c r="H15" s="22"/>
      <c r="I15" s="22">
        <f t="shared" si="0"/>
        <v>13.7</v>
      </c>
      <c r="J15" s="21">
        <f>RANK(I15,I10:I35)</f>
        <v>5</v>
      </c>
    </row>
    <row r="16" spans="1:10" ht="13.5">
      <c r="A16" s="19">
        <v>204</v>
      </c>
      <c r="B16" s="19" t="s">
        <v>28</v>
      </c>
      <c r="C16" s="19" t="s">
        <v>29</v>
      </c>
      <c r="D16" s="20">
        <v>3.2</v>
      </c>
      <c r="E16" s="20">
        <v>3.7</v>
      </c>
      <c r="F16" s="20">
        <v>3.5</v>
      </c>
      <c r="G16" s="20">
        <v>3.3</v>
      </c>
      <c r="H16" s="20"/>
      <c r="I16" s="20">
        <f t="shared" si="0"/>
        <v>13.7</v>
      </c>
      <c r="J16" s="19">
        <f>RANK(I16,I10:I35)</f>
        <v>5</v>
      </c>
    </row>
    <row r="17" spans="1:10" ht="13.5">
      <c r="A17" s="17">
        <v>175</v>
      </c>
      <c r="B17" s="21" t="s">
        <v>23</v>
      </c>
      <c r="C17" s="21" t="s">
        <v>14</v>
      </c>
      <c r="D17" s="22">
        <v>3.5</v>
      </c>
      <c r="E17" s="22">
        <v>3.3</v>
      </c>
      <c r="F17" s="22">
        <v>3.4</v>
      </c>
      <c r="G17" s="22">
        <v>3.4</v>
      </c>
      <c r="H17" s="22"/>
      <c r="I17" s="22">
        <f t="shared" si="0"/>
        <v>13.6</v>
      </c>
      <c r="J17" s="21">
        <f>RANK(I17,I10:I35)</f>
        <v>7</v>
      </c>
    </row>
    <row r="18" spans="1:10" ht="13.5">
      <c r="A18" s="17">
        <v>181</v>
      </c>
      <c r="B18" s="21" t="s">
        <v>40</v>
      </c>
      <c r="C18" s="21" t="s">
        <v>31</v>
      </c>
      <c r="D18" s="22">
        <v>3.9</v>
      </c>
      <c r="E18" s="22">
        <v>3.2</v>
      </c>
      <c r="F18" s="22">
        <v>3.5</v>
      </c>
      <c r="G18" s="22">
        <v>3.1</v>
      </c>
      <c r="H18" s="22">
        <v>0.5</v>
      </c>
      <c r="I18" s="22">
        <f t="shared" si="0"/>
        <v>13.2</v>
      </c>
      <c r="J18" s="21">
        <f>RANK(I18,I10:I35)</f>
        <v>8</v>
      </c>
    </row>
    <row r="19" spans="1:10" ht="13.5">
      <c r="A19" s="17">
        <v>199</v>
      </c>
      <c r="B19" s="21" t="s">
        <v>134</v>
      </c>
      <c r="C19" s="21" t="s">
        <v>11</v>
      </c>
      <c r="D19" s="22">
        <v>3.1</v>
      </c>
      <c r="E19" s="22">
        <v>3.3</v>
      </c>
      <c r="F19" s="22">
        <v>3.5</v>
      </c>
      <c r="G19" s="22">
        <v>3.2</v>
      </c>
      <c r="H19" s="22"/>
      <c r="I19" s="22">
        <f t="shared" si="0"/>
        <v>13.100000000000001</v>
      </c>
      <c r="J19" s="21">
        <f>RANK(I19,I10:I35)</f>
        <v>9</v>
      </c>
    </row>
    <row r="20" spans="1:10" ht="13.5">
      <c r="A20" s="17">
        <v>196</v>
      </c>
      <c r="B20" s="21" t="s">
        <v>12</v>
      </c>
      <c r="C20" s="21" t="s">
        <v>11</v>
      </c>
      <c r="D20" s="22">
        <v>3.2</v>
      </c>
      <c r="E20" s="22">
        <v>3.3</v>
      </c>
      <c r="F20" s="22">
        <v>2.8</v>
      </c>
      <c r="G20" s="22">
        <v>3.7</v>
      </c>
      <c r="H20" s="22"/>
      <c r="I20" s="22">
        <f t="shared" si="0"/>
        <v>13</v>
      </c>
      <c r="J20" s="21">
        <f>RANK(I20,I10:I35)</f>
        <v>10</v>
      </c>
    </row>
    <row r="21" spans="1:10" ht="13.5">
      <c r="A21" s="17">
        <v>201</v>
      </c>
      <c r="B21" s="21" t="s">
        <v>135</v>
      </c>
      <c r="C21" s="21" t="s">
        <v>16</v>
      </c>
      <c r="D21" s="22">
        <v>3.5</v>
      </c>
      <c r="E21" s="22">
        <v>2.4</v>
      </c>
      <c r="F21" s="22">
        <v>3.2</v>
      </c>
      <c r="G21" s="22">
        <v>3.6</v>
      </c>
      <c r="H21" s="22"/>
      <c r="I21" s="22">
        <f t="shared" si="0"/>
        <v>12.700000000000001</v>
      </c>
      <c r="J21" s="21">
        <f>RANK(I21,I10:I35)</f>
        <v>11</v>
      </c>
    </row>
    <row r="22" spans="1:10" ht="13.5">
      <c r="A22" s="17">
        <v>203</v>
      </c>
      <c r="B22" s="21" t="s">
        <v>25</v>
      </c>
      <c r="C22" s="21" t="s">
        <v>16</v>
      </c>
      <c r="D22" s="22">
        <v>2.7</v>
      </c>
      <c r="E22" s="22">
        <v>2.6</v>
      </c>
      <c r="F22" s="22">
        <v>2.8</v>
      </c>
      <c r="G22" s="22">
        <v>3.5</v>
      </c>
      <c r="H22" s="22"/>
      <c r="I22" s="22">
        <f t="shared" si="0"/>
        <v>11.600000000000001</v>
      </c>
      <c r="J22" s="21">
        <f>RANK(I22,I10:I35)</f>
        <v>12</v>
      </c>
    </row>
    <row r="23" spans="1:10" ht="13.5">
      <c r="A23" s="17">
        <v>173</v>
      </c>
      <c r="B23" s="21" t="s">
        <v>13</v>
      </c>
      <c r="C23" s="21" t="s">
        <v>14</v>
      </c>
      <c r="D23" s="22">
        <v>2.9</v>
      </c>
      <c r="E23" s="22">
        <v>2.8</v>
      </c>
      <c r="F23" s="22">
        <v>2.6</v>
      </c>
      <c r="G23" s="22">
        <v>3</v>
      </c>
      <c r="H23" s="22"/>
      <c r="I23" s="22">
        <f t="shared" si="0"/>
        <v>11.299999999999999</v>
      </c>
      <c r="J23" s="21">
        <f>RANK(I23,I10:I35)</f>
        <v>13</v>
      </c>
    </row>
    <row r="24" spans="1:10" ht="13.5">
      <c r="A24" s="17">
        <v>212</v>
      </c>
      <c r="B24" s="21" t="s">
        <v>26</v>
      </c>
      <c r="C24" s="21" t="s">
        <v>45</v>
      </c>
      <c r="D24" s="22">
        <v>2.7</v>
      </c>
      <c r="E24" s="22">
        <v>2.7</v>
      </c>
      <c r="F24" s="22">
        <v>2.7</v>
      </c>
      <c r="G24" s="22">
        <v>2.7</v>
      </c>
      <c r="H24" s="22"/>
      <c r="I24" s="22">
        <f t="shared" si="0"/>
        <v>10.8</v>
      </c>
      <c r="J24" s="21">
        <f>RANK(I24,I10:I35)</f>
        <v>14</v>
      </c>
    </row>
    <row r="25" spans="1:10" ht="13.5">
      <c r="A25" s="17">
        <v>183</v>
      </c>
      <c r="B25" s="21" t="s">
        <v>136</v>
      </c>
      <c r="C25" s="21" t="s">
        <v>31</v>
      </c>
      <c r="D25" s="22">
        <v>0</v>
      </c>
      <c r="E25" s="22">
        <v>3.5</v>
      </c>
      <c r="F25" s="22">
        <v>3.2</v>
      </c>
      <c r="G25" s="22">
        <v>3.1</v>
      </c>
      <c r="H25" s="22"/>
      <c r="I25" s="22">
        <f t="shared" si="0"/>
        <v>9.8</v>
      </c>
      <c r="J25" s="21">
        <f>RANK(I25,I10:I35)</f>
        <v>15</v>
      </c>
    </row>
    <row r="26" spans="1:10" ht="13.5">
      <c r="A26" s="17">
        <v>180</v>
      </c>
      <c r="B26" s="21" t="s">
        <v>30</v>
      </c>
      <c r="C26" s="21" t="s">
        <v>31</v>
      </c>
      <c r="D26" s="22">
        <v>2.3</v>
      </c>
      <c r="E26" s="22">
        <v>2.8</v>
      </c>
      <c r="F26" s="22">
        <v>2.7</v>
      </c>
      <c r="G26" s="22">
        <v>2.4</v>
      </c>
      <c r="H26" s="22">
        <v>0.5</v>
      </c>
      <c r="I26" s="22">
        <f t="shared" si="0"/>
        <v>9.7</v>
      </c>
      <c r="J26" s="21">
        <f>RANK(I26,I10:I35)</f>
        <v>16</v>
      </c>
    </row>
    <row r="27" spans="1:10" ht="13.5">
      <c r="A27" s="17">
        <v>182</v>
      </c>
      <c r="B27" s="21" t="s">
        <v>63</v>
      </c>
      <c r="C27" s="21" t="s">
        <v>31</v>
      </c>
      <c r="D27" s="22">
        <v>3.3</v>
      </c>
      <c r="E27" s="22">
        <v>3.5</v>
      </c>
      <c r="F27" s="22">
        <v>0</v>
      </c>
      <c r="G27" s="22">
        <v>3.1</v>
      </c>
      <c r="H27" s="22">
        <v>0.5</v>
      </c>
      <c r="I27" s="22">
        <f t="shared" si="0"/>
        <v>9.4</v>
      </c>
      <c r="J27" s="21">
        <f>RANK(I27,I10:I35)</f>
        <v>17</v>
      </c>
    </row>
    <row r="28" spans="1:10" ht="13.5">
      <c r="A28" s="17">
        <v>185</v>
      </c>
      <c r="B28" s="21" t="s">
        <v>50</v>
      </c>
      <c r="C28" s="21" t="s">
        <v>31</v>
      </c>
      <c r="D28" s="22">
        <v>0</v>
      </c>
      <c r="E28" s="22">
        <v>3.1</v>
      </c>
      <c r="F28" s="22">
        <v>3.1</v>
      </c>
      <c r="G28" s="22">
        <v>2.9</v>
      </c>
      <c r="H28" s="22"/>
      <c r="I28" s="22">
        <f t="shared" si="0"/>
        <v>9.1</v>
      </c>
      <c r="J28" s="21">
        <f>RANK(I28,I10:I35)</f>
        <v>18</v>
      </c>
    </row>
    <row r="29" spans="1:10" ht="13.5">
      <c r="A29" s="17">
        <v>186</v>
      </c>
      <c r="B29" s="21" t="s">
        <v>32</v>
      </c>
      <c r="C29" s="21" t="s">
        <v>31</v>
      </c>
      <c r="D29" s="22">
        <v>3</v>
      </c>
      <c r="E29" s="22">
        <v>0</v>
      </c>
      <c r="F29" s="22">
        <v>2.9</v>
      </c>
      <c r="G29" s="22">
        <v>2.9</v>
      </c>
      <c r="H29" s="22"/>
      <c r="I29" s="22">
        <f t="shared" si="0"/>
        <v>8.8</v>
      </c>
      <c r="J29" s="21">
        <f>RANK(I29,I11:I35)</f>
        <v>19</v>
      </c>
    </row>
    <row r="30" spans="1:10" ht="13.5">
      <c r="A30" s="17">
        <v>198</v>
      </c>
      <c r="B30" s="21" t="s">
        <v>137</v>
      </c>
      <c r="C30" s="21" t="s">
        <v>11</v>
      </c>
      <c r="D30" s="22">
        <v>2.6</v>
      </c>
      <c r="E30" s="22">
        <v>0</v>
      </c>
      <c r="F30" s="22">
        <v>3.3</v>
      </c>
      <c r="G30" s="22">
        <v>2.7</v>
      </c>
      <c r="H30" s="22"/>
      <c r="I30" s="22">
        <f t="shared" si="0"/>
        <v>8.600000000000001</v>
      </c>
      <c r="J30" s="21">
        <f>RANK(I30,I11:I35)</f>
        <v>20</v>
      </c>
    </row>
    <row r="31" spans="1:10" ht="13.5">
      <c r="A31" s="17">
        <v>270</v>
      </c>
      <c r="B31" s="21" t="s">
        <v>34</v>
      </c>
      <c r="C31" s="21" t="s">
        <v>31</v>
      </c>
      <c r="D31" s="22">
        <v>2.9</v>
      </c>
      <c r="E31" s="22">
        <v>2.8</v>
      </c>
      <c r="F31" s="22">
        <v>2.8</v>
      </c>
      <c r="G31" s="22">
        <v>0</v>
      </c>
      <c r="H31" s="22"/>
      <c r="I31" s="22">
        <f t="shared" si="0"/>
        <v>8.5</v>
      </c>
      <c r="J31" s="21">
        <f>RANK(I31,I11:I35)</f>
        <v>21</v>
      </c>
    </row>
    <row r="32" spans="1:10" ht="13.5">
      <c r="A32" s="17">
        <v>179</v>
      </c>
      <c r="B32" s="21" t="s">
        <v>33</v>
      </c>
      <c r="C32" s="21" t="s">
        <v>31</v>
      </c>
      <c r="D32" s="22">
        <v>3</v>
      </c>
      <c r="E32" s="22">
        <v>2.7</v>
      </c>
      <c r="F32" s="22">
        <v>0</v>
      </c>
      <c r="G32" s="22">
        <v>2.6</v>
      </c>
      <c r="H32" s="22"/>
      <c r="I32" s="22">
        <f t="shared" si="0"/>
        <v>8.3</v>
      </c>
      <c r="J32" s="21">
        <f>RANK(I32,I10:I35)</f>
        <v>22</v>
      </c>
    </row>
    <row r="33" spans="1:10" ht="13.5">
      <c r="A33" s="17">
        <v>184</v>
      </c>
      <c r="B33" s="21" t="s">
        <v>47</v>
      </c>
      <c r="C33" s="21" t="s">
        <v>31</v>
      </c>
      <c r="D33" s="22">
        <v>0</v>
      </c>
      <c r="E33" s="22">
        <v>0</v>
      </c>
      <c r="F33" s="22">
        <v>0</v>
      </c>
      <c r="G33" s="22">
        <v>0</v>
      </c>
      <c r="H33" s="22"/>
      <c r="I33" s="22">
        <f t="shared" si="0"/>
        <v>0</v>
      </c>
      <c r="J33" s="21">
        <f>RANK(I33,I11:I35)</f>
        <v>23</v>
      </c>
    </row>
    <row r="34" spans="1:10" ht="13.5">
      <c r="A34" s="17">
        <v>193</v>
      </c>
      <c r="B34" s="21" t="s">
        <v>35</v>
      </c>
      <c r="C34" s="21" t="s">
        <v>36</v>
      </c>
      <c r="D34" s="22">
        <v>0</v>
      </c>
      <c r="E34" s="22">
        <v>0</v>
      </c>
      <c r="F34" s="22">
        <v>0</v>
      </c>
      <c r="G34" s="22">
        <v>0</v>
      </c>
      <c r="H34" s="22"/>
      <c r="I34" s="22">
        <f t="shared" si="0"/>
        <v>0</v>
      </c>
      <c r="J34" s="21">
        <f>RANK(I34,I10:I35)</f>
        <v>23</v>
      </c>
    </row>
    <row r="35" spans="1:10" ht="13.5">
      <c r="A35" s="17">
        <v>200</v>
      </c>
      <c r="B35" s="21" t="s">
        <v>138</v>
      </c>
      <c r="C35" s="21" t="s">
        <v>16</v>
      </c>
      <c r="D35" s="22">
        <v>0</v>
      </c>
      <c r="E35" s="22">
        <v>0</v>
      </c>
      <c r="F35" s="22">
        <v>0</v>
      </c>
      <c r="G35" s="22">
        <v>0</v>
      </c>
      <c r="H35" s="22"/>
      <c r="I35" s="22">
        <f t="shared" si="0"/>
        <v>0</v>
      </c>
      <c r="J35" s="21">
        <f>RANK(I35,I11:I35)</f>
        <v>23</v>
      </c>
    </row>
    <row r="36" spans="1:10" ht="13.5">
      <c r="A36" s="7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3.5">
      <c r="A37" s="11" t="s">
        <v>139</v>
      </c>
      <c r="B37" s="26"/>
      <c r="C37" s="26"/>
      <c r="D37" s="26"/>
      <c r="E37" s="26"/>
      <c r="F37" s="26"/>
      <c r="G37" s="26"/>
      <c r="H37" s="26"/>
      <c r="I37" s="26"/>
      <c r="J37" s="27"/>
    </row>
    <row r="38" spans="1:10" ht="30.75" customHeight="1">
      <c r="A38" s="14" t="s">
        <v>3</v>
      </c>
      <c r="B38" s="28" t="s">
        <v>4</v>
      </c>
      <c r="C38" s="28" t="s">
        <v>5</v>
      </c>
      <c r="D38" s="25"/>
      <c r="E38" s="26" t="s">
        <v>6</v>
      </c>
      <c r="F38" s="26"/>
      <c r="G38" s="27"/>
      <c r="H38" s="29" t="s">
        <v>7</v>
      </c>
      <c r="I38" s="29" t="s">
        <v>8</v>
      </c>
      <c r="J38" s="30" t="s">
        <v>9</v>
      </c>
    </row>
    <row r="39" spans="1:10" ht="13.5">
      <c r="A39" s="16"/>
      <c r="B39" s="31"/>
      <c r="C39" s="31"/>
      <c r="D39" s="31">
        <v>1</v>
      </c>
      <c r="E39" s="31">
        <v>2</v>
      </c>
      <c r="F39" s="31">
        <v>3</v>
      </c>
      <c r="G39" s="31">
        <v>4</v>
      </c>
      <c r="H39" s="31"/>
      <c r="I39" s="31"/>
      <c r="J39" s="32"/>
    </row>
    <row r="40" spans="1:10" ht="13.5">
      <c r="A40" s="19">
        <v>176</v>
      </c>
      <c r="B40" s="20" t="s">
        <v>39</v>
      </c>
      <c r="C40" s="20" t="s">
        <v>29</v>
      </c>
      <c r="D40" s="20">
        <v>4.1</v>
      </c>
      <c r="E40" s="20">
        <v>3.7</v>
      </c>
      <c r="F40" s="20">
        <v>3.9</v>
      </c>
      <c r="G40" s="20">
        <v>3.5</v>
      </c>
      <c r="H40" s="20"/>
      <c r="I40" s="20">
        <f aca="true" t="shared" si="1" ref="I40:I46">D40+E40+F40+G40-H40</f>
        <v>15.2</v>
      </c>
      <c r="J40" s="19">
        <f>RANK(I40,I40:I49)</f>
        <v>1</v>
      </c>
    </row>
    <row r="41" spans="1:10" ht="13.5">
      <c r="A41" s="19">
        <v>205</v>
      </c>
      <c r="B41" s="19" t="s">
        <v>42</v>
      </c>
      <c r="C41" s="19" t="s">
        <v>29</v>
      </c>
      <c r="D41" s="20">
        <v>3.6</v>
      </c>
      <c r="E41" s="20">
        <v>3.9</v>
      </c>
      <c r="F41" s="20">
        <v>3.6</v>
      </c>
      <c r="G41" s="20">
        <v>3.9</v>
      </c>
      <c r="H41" s="19"/>
      <c r="I41" s="20">
        <f t="shared" si="1"/>
        <v>15</v>
      </c>
      <c r="J41" s="19">
        <f>RANK(I41,I40:I49)</f>
        <v>2</v>
      </c>
    </row>
    <row r="42" spans="1:10" ht="13.5">
      <c r="A42" s="19">
        <v>206</v>
      </c>
      <c r="B42" s="19" t="s">
        <v>48</v>
      </c>
      <c r="C42" s="19" t="s">
        <v>29</v>
      </c>
      <c r="D42" s="20">
        <v>3.3</v>
      </c>
      <c r="E42" s="20">
        <v>3.8</v>
      </c>
      <c r="F42" s="20">
        <v>3.7</v>
      </c>
      <c r="G42" s="20">
        <v>3.7</v>
      </c>
      <c r="H42" s="19"/>
      <c r="I42" s="20">
        <f t="shared" si="1"/>
        <v>14.5</v>
      </c>
      <c r="J42" s="19">
        <f>RANK(I42,I40:I49)</f>
        <v>3</v>
      </c>
    </row>
    <row r="43" spans="1:10" ht="13.5">
      <c r="A43" s="19">
        <v>177</v>
      </c>
      <c r="B43" s="19" t="s">
        <v>43</v>
      </c>
      <c r="C43" s="19" t="s">
        <v>29</v>
      </c>
      <c r="D43" s="20">
        <v>3.3</v>
      </c>
      <c r="E43" s="20">
        <v>3.7</v>
      </c>
      <c r="F43" s="20">
        <v>3.6</v>
      </c>
      <c r="G43" s="20">
        <v>3.4</v>
      </c>
      <c r="H43" s="19"/>
      <c r="I43" s="20">
        <f t="shared" si="1"/>
        <v>14</v>
      </c>
      <c r="J43" s="19">
        <f>RANK(I43,I40:I49)</f>
        <v>4</v>
      </c>
    </row>
    <row r="44" spans="1:10" ht="13.5">
      <c r="A44" s="21">
        <v>211</v>
      </c>
      <c r="B44" s="21" t="s">
        <v>49</v>
      </c>
      <c r="C44" s="21" t="s">
        <v>27</v>
      </c>
      <c r="D44" s="22">
        <v>0</v>
      </c>
      <c r="E44" s="22">
        <v>3.2</v>
      </c>
      <c r="F44" s="22">
        <v>3</v>
      </c>
      <c r="G44" s="22">
        <v>3.1</v>
      </c>
      <c r="H44" s="21"/>
      <c r="I44" s="22">
        <f t="shared" si="1"/>
        <v>9.3</v>
      </c>
      <c r="J44" s="21">
        <f>RANK(I44,I40:I49)</f>
        <v>5</v>
      </c>
    </row>
    <row r="45" spans="1:10" ht="13.5">
      <c r="A45" s="17">
        <v>207</v>
      </c>
      <c r="B45" s="21" t="s">
        <v>44</v>
      </c>
      <c r="C45" s="21" t="s">
        <v>27</v>
      </c>
      <c r="D45" s="22">
        <v>0</v>
      </c>
      <c r="E45" s="22">
        <v>3.4</v>
      </c>
      <c r="F45" s="22">
        <v>3.1</v>
      </c>
      <c r="G45" s="22">
        <v>0</v>
      </c>
      <c r="H45" s="21"/>
      <c r="I45" s="22">
        <f t="shared" si="1"/>
        <v>6.5</v>
      </c>
      <c r="J45" s="21">
        <f>RANK(I45,I40:I49)</f>
        <v>6</v>
      </c>
    </row>
    <row r="46" spans="1:10" ht="13.5">
      <c r="A46" s="21">
        <v>208</v>
      </c>
      <c r="B46" s="21" t="s">
        <v>51</v>
      </c>
      <c r="C46" s="21" t="s">
        <v>27</v>
      </c>
      <c r="D46" s="22">
        <v>0</v>
      </c>
      <c r="E46" s="22">
        <v>3.2</v>
      </c>
      <c r="F46" s="22">
        <v>0</v>
      </c>
      <c r="G46" s="22">
        <v>0</v>
      </c>
      <c r="H46" s="21"/>
      <c r="I46" s="22">
        <f t="shared" si="1"/>
        <v>3.2</v>
      </c>
      <c r="J46" s="21">
        <f>RANK(I46,I40:I49)</f>
        <v>7</v>
      </c>
    </row>
    <row r="47" spans="1:10" ht="13.5">
      <c r="A47" s="21">
        <v>174</v>
      </c>
      <c r="B47" s="21" t="s">
        <v>54</v>
      </c>
      <c r="C47" s="21" t="s">
        <v>14</v>
      </c>
      <c r="D47" s="21">
        <v>0</v>
      </c>
      <c r="E47" s="21">
        <v>0</v>
      </c>
      <c r="F47" s="21">
        <v>0</v>
      </c>
      <c r="G47" s="21">
        <v>0</v>
      </c>
      <c r="H47" s="21"/>
      <c r="I47" s="21">
        <f>D47+E47+F47-H47</f>
        <v>0</v>
      </c>
      <c r="J47" s="21">
        <f>RANK(I47,I40:I49)</f>
        <v>8</v>
      </c>
    </row>
    <row r="48" spans="1:10" ht="13.5">
      <c r="A48" s="19">
        <v>178</v>
      </c>
      <c r="B48" s="19" t="s">
        <v>140</v>
      </c>
      <c r="C48" s="19" t="s">
        <v>29</v>
      </c>
      <c r="D48" s="19">
        <v>0</v>
      </c>
      <c r="E48" s="19">
        <v>0</v>
      </c>
      <c r="F48" s="19">
        <v>0</v>
      </c>
      <c r="G48" s="19">
        <v>0</v>
      </c>
      <c r="H48" s="19"/>
      <c r="I48" s="20">
        <f aca="true" t="shared" si="2" ref="I48:I49">D48+E48+F48+G48-H48</f>
        <v>0</v>
      </c>
      <c r="J48" s="19">
        <f>RANK(I48,I40:I49)</f>
        <v>8</v>
      </c>
    </row>
    <row r="49" spans="1:10" ht="13.5">
      <c r="A49" s="17">
        <v>188</v>
      </c>
      <c r="B49" s="21" t="s">
        <v>52</v>
      </c>
      <c r="C49" s="21" t="s">
        <v>31</v>
      </c>
      <c r="D49" s="22">
        <v>0</v>
      </c>
      <c r="E49" s="22">
        <v>0</v>
      </c>
      <c r="F49" s="22">
        <v>0</v>
      </c>
      <c r="G49" s="22">
        <v>0</v>
      </c>
      <c r="H49" s="21"/>
      <c r="I49" s="22">
        <f t="shared" si="2"/>
        <v>0</v>
      </c>
      <c r="J49" s="21">
        <f>RANK(I49,I40:I49)</f>
        <v>8</v>
      </c>
    </row>
    <row r="50" spans="2:10" ht="13.5"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3.5">
      <c r="A51" s="11" t="s">
        <v>141</v>
      </c>
      <c r="B51" s="26"/>
      <c r="C51" s="26"/>
      <c r="D51" s="26"/>
      <c r="E51" s="26"/>
      <c r="F51" s="26"/>
      <c r="G51" s="26"/>
      <c r="H51" s="26"/>
      <c r="I51" s="26"/>
      <c r="J51" s="27"/>
    </row>
    <row r="52" spans="1:10" ht="30.75" customHeight="1">
      <c r="A52" s="14" t="s">
        <v>3</v>
      </c>
      <c r="B52" s="28" t="s">
        <v>4</v>
      </c>
      <c r="C52" s="28" t="s">
        <v>5</v>
      </c>
      <c r="D52" s="25"/>
      <c r="E52" s="26" t="s">
        <v>6</v>
      </c>
      <c r="F52" s="26"/>
      <c r="G52" s="27"/>
      <c r="H52" s="29" t="s">
        <v>7</v>
      </c>
      <c r="I52" s="29" t="s">
        <v>8</v>
      </c>
      <c r="J52" s="30" t="s">
        <v>9</v>
      </c>
    </row>
    <row r="53" spans="1:10" ht="13.5">
      <c r="A53" s="16"/>
      <c r="B53" s="31"/>
      <c r="C53" s="31"/>
      <c r="D53" s="31">
        <v>1</v>
      </c>
      <c r="E53" s="31">
        <v>2</v>
      </c>
      <c r="F53" s="31">
        <v>3</v>
      </c>
      <c r="G53" s="31">
        <v>4</v>
      </c>
      <c r="H53" s="31"/>
      <c r="I53" s="31"/>
      <c r="J53" s="32"/>
    </row>
    <row r="54" spans="1:10" ht="13.5">
      <c r="A54" s="21">
        <v>190</v>
      </c>
      <c r="B54" s="21" t="s">
        <v>57</v>
      </c>
      <c r="C54" s="21" t="s">
        <v>31</v>
      </c>
      <c r="D54" s="22">
        <v>4.3</v>
      </c>
      <c r="E54" s="22">
        <v>3.5</v>
      </c>
      <c r="F54" s="22">
        <v>3.9</v>
      </c>
      <c r="G54" s="22">
        <v>3.7</v>
      </c>
      <c r="H54" s="21"/>
      <c r="I54" s="22">
        <f aca="true" t="shared" si="3" ref="I54:I60">D54+E54+F54+G54-H54</f>
        <v>15.399999999999999</v>
      </c>
      <c r="J54" s="21">
        <f>RANK(I54,I54:I60)</f>
        <v>1</v>
      </c>
    </row>
    <row r="55" spans="1:10" ht="13.5">
      <c r="A55" s="17">
        <v>192</v>
      </c>
      <c r="B55" s="21" t="s">
        <v>56</v>
      </c>
      <c r="C55" s="21" t="s">
        <v>31</v>
      </c>
      <c r="D55" s="22">
        <v>4</v>
      </c>
      <c r="E55" s="22">
        <v>3.6</v>
      </c>
      <c r="F55" s="22">
        <v>3.9</v>
      </c>
      <c r="G55" s="22">
        <v>3.7</v>
      </c>
      <c r="H55" s="21"/>
      <c r="I55" s="22">
        <f t="shared" si="3"/>
        <v>15.2</v>
      </c>
      <c r="J55" s="21">
        <f>RANK(I55,I54:I60)</f>
        <v>2</v>
      </c>
    </row>
    <row r="56" spans="1:10" ht="13.5">
      <c r="A56" s="17">
        <v>209</v>
      </c>
      <c r="B56" s="21" t="s">
        <v>59</v>
      </c>
      <c r="C56" s="21" t="s">
        <v>45</v>
      </c>
      <c r="D56" s="22">
        <v>3.5</v>
      </c>
      <c r="E56" s="22">
        <v>3.8</v>
      </c>
      <c r="F56" s="22">
        <v>3.5</v>
      </c>
      <c r="G56" s="22">
        <v>3.9</v>
      </c>
      <c r="H56" s="21"/>
      <c r="I56" s="22">
        <f t="shared" si="3"/>
        <v>14.700000000000001</v>
      </c>
      <c r="J56" s="21">
        <f>RANK(I56,I54:I60)</f>
        <v>3</v>
      </c>
    </row>
    <row r="57" spans="1:10" ht="13.5">
      <c r="A57" s="17">
        <v>210</v>
      </c>
      <c r="B57" s="21" t="s">
        <v>58</v>
      </c>
      <c r="C57" s="21" t="s">
        <v>45</v>
      </c>
      <c r="D57" s="22">
        <v>3.5</v>
      </c>
      <c r="E57" s="22">
        <v>3.5</v>
      </c>
      <c r="F57" s="22">
        <v>3.8</v>
      </c>
      <c r="G57" s="22">
        <v>3.9</v>
      </c>
      <c r="H57" s="21"/>
      <c r="I57" s="22">
        <f t="shared" si="3"/>
        <v>14.700000000000001</v>
      </c>
      <c r="J57" s="21">
        <f>RANK(I57,I54:I60)</f>
        <v>3</v>
      </c>
    </row>
    <row r="58" spans="1:10" ht="13.5">
      <c r="A58" s="21">
        <v>187</v>
      </c>
      <c r="B58" s="21" t="s">
        <v>60</v>
      </c>
      <c r="C58" s="21" t="s">
        <v>31</v>
      </c>
      <c r="D58" s="22">
        <v>2.7</v>
      </c>
      <c r="E58" s="22">
        <v>3.9</v>
      </c>
      <c r="F58" s="22">
        <v>3.6</v>
      </c>
      <c r="G58" s="22">
        <v>3.7</v>
      </c>
      <c r="H58" s="21"/>
      <c r="I58" s="22">
        <f t="shared" si="3"/>
        <v>13.899999999999999</v>
      </c>
      <c r="J58" s="21">
        <f>RANK(I58,I54:I60)</f>
        <v>5</v>
      </c>
    </row>
    <row r="59" spans="1:10" ht="13.5">
      <c r="A59" s="21">
        <v>189</v>
      </c>
      <c r="B59" s="21" t="s">
        <v>61</v>
      </c>
      <c r="C59" s="21" t="s">
        <v>31</v>
      </c>
      <c r="D59" s="22">
        <v>3</v>
      </c>
      <c r="E59" s="22">
        <v>4</v>
      </c>
      <c r="F59" s="22">
        <v>3.4</v>
      </c>
      <c r="G59" s="22">
        <v>3.4</v>
      </c>
      <c r="H59" s="21"/>
      <c r="I59" s="22">
        <f t="shared" si="3"/>
        <v>13.8</v>
      </c>
      <c r="J59" s="21">
        <f>RANK(I59,I54:I60)</f>
        <v>6</v>
      </c>
    </row>
    <row r="60" spans="1:10" ht="13.5">
      <c r="A60" s="21">
        <v>191</v>
      </c>
      <c r="B60" s="21" t="s">
        <v>62</v>
      </c>
      <c r="C60" s="21" t="s">
        <v>31</v>
      </c>
      <c r="D60" s="22">
        <v>0</v>
      </c>
      <c r="E60" s="22">
        <v>3.5</v>
      </c>
      <c r="F60" s="22">
        <v>3.1</v>
      </c>
      <c r="G60" s="22">
        <v>2.7</v>
      </c>
      <c r="H60" s="21"/>
      <c r="I60" s="22">
        <f t="shared" si="3"/>
        <v>9.3</v>
      </c>
      <c r="J60" s="21">
        <f>RANK(I60,I54:I60)</f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9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8.00390625" defaultRowHeight="15"/>
  <cols>
    <col min="1" max="1" width="4.140625" style="1" customWidth="1"/>
    <col min="2" max="2" width="21.57421875" style="1" customWidth="1"/>
    <col min="3" max="3" width="10.28125" style="1" customWidth="1"/>
    <col min="4" max="7" width="7.140625" style="1" customWidth="1"/>
    <col min="8" max="8" width="8.00390625" style="1" customWidth="1"/>
    <col min="9" max="9" width="7.7109375" style="1" customWidth="1"/>
    <col min="10" max="10" width="7.140625" style="1" customWidth="1"/>
    <col min="11" max="16384" width="8.71093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13.5">
      <c r="A7" s="11" t="s">
        <v>142</v>
      </c>
      <c r="B7" s="12"/>
      <c r="C7" s="12"/>
      <c r="D7" s="12"/>
      <c r="E7" s="12"/>
      <c r="F7" s="12"/>
      <c r="G7" s="12"/>
      <c r="H7" s="12"/>
      <c r="I7" s="12"/>
      <c r="J7" s="13"/>
    </row>
    <row r="8" spans="1:10" ht="30.75" customHeight="1">
      <c r="A8" s="14" t="s">
        <v>3</v>
      </c>
      <c r="B8" s="14" t="s">
        <v>4</v>
      </c>
      <c r="C8" s="14" t="s">
        <v>5</v>
      </c>
      <c r="D8" s="11"/>
      <c r="E8" s="12" t="s">
        <v>6</v>
      </c>
      <c r="F8" s="12"/>
      <c r="G8" s="13"/>
      <c r="H8" s="15" t="s">
        <v>7</v>
      </c>
      <c r="I8" s="15" t="s">
        <v>8</v>
      </c>
      <c r="J8" s="4" t="s">
        <v>9</v>
      </c>
    </row>
    <row r="9" spans="1:10" ht="13.5">
      <c r="A9" s="16"/>
      <c r="B9" s="16"/>
      <c r="C9" s="16"/>
      <c r="D9" s="16">
        <v>1</v>
      </c>
      <c r="E9" s="16">
        <v>2</v>
      </c>
      <c r="F9" s="16">
        <v>3</v>
      </c>
      <c r="G9" s="16">
        <v>4</v>
      </c>
      <c r="H9" s="16"/>
      <c r="I9" s="16"/>
      <c r="J9" s="10"/>
    </row>
    <row r="10" spans="1:10" ht="13.5">
      <c r="A10" s="17">
        <v>238</v>
      </c>
      <c r="B10" s="21" t="s">
        <v>66</v>
      </c>
      <c r="C10" s="21" t="s">
        <v>14</v>
      </c>
      <c r="D10" s="22">
        <v>3.8</v>
      </c>
      <c r="E10" s="21">
        <v>3.95</v>
      </c>
      <c r="F10" s="22">
        <v>3.8</v>
      </c>
      <c r="G10" s="22">
        <v>4</v>
      </c>
      <c r="H10" s="21"/>
      <c r="I10" s="21">
        <f aca="true" t="shared" si="0" ref="I10:I16">D10+E10+F10+G10-H10</f>
        <v>15.55</v>
      </c>
      <c r="J10" s="21">
        <f>RANK(I10,I10:I16)</f>
        <v>1</v>
      </c>
    </row>
    <row r="11" spans="1:10" ht="13.5">
      <c r="A11" s="19">
        <v>237</v>
      </c>
      <c r="B11" s="19" t="s">
        <v>67</v>
      </c>
      <c r="C11" s="19" t="s">
        <v>29</v>
      </c>
      <c r="D11" s="19">
        <v>3.85</v>
      </c>
      <c r="E11" s="20">
        <v>3.6</v>
      </c>
      <c r="F11" s="20">
        <v>3.8</v>
      </c>
      <c r="G11" s="19">
        <v>3.95</v>
      </c>
      <c r="H11" s="19"/>
      <c r="I11" s="20">
        <f t="shared" si="0"/>
        <v>15.2</v>
      </c>
      <c r="J11" s="19">
        <f>RANK(I11,I10:I16)</f>
        <v>2</v>
      </c>
    </row>
    <row r="12" spans="1:10" ht="13.5">
      <c r="A12" s="17">
        <v>242</v>
      </c>
      <c r="B12" s="21" t="s">
        <v>75</v>
      </c>
      <c r="C12" s="21" t="s">
        <v>36</v>
      </c>
      <c r="D12" s="22">
        <v>2.9</v>
      </c>
      <c r="E12" s="22">
        <v>3.9</v>
      </c>
      <c r="F12" s="22">
        <v>3.8</v>
      </c>
      <c r="G12" s="21">
        <v>4.05</v>
      </c>
      <c r="H12" s="21"/>
      <c r="I12" s="21">
        <f t="shared" si="0"/>
        <v>14.649999999999999</v>
      </c>
      <c r="J12" s="21">
        <f>RANK(I12,I10:I16)</f>
        <v>3</v>
      </c>
    </row>
    <row r="13" spans="1:10" ht="13.5">
      <c r="A13" s="17">
        <v>249</v>
      </c>
      <c r="B13" s="21" t="s">
        <v>143</v>
      </c>
      <c r="C13" s="21" t="s">
        <v>11</v>
      </c>
      <c r="D13" s="21">
        <v>3.95</v>
      </c>
      <c r="E13" s="22">
        <v>3.5</v>
      </c>
      <c r="F13" s="22">
        <v>3.4</v>
      </c>
      <c r="G13" s="21">
        <v>3.65</v>
      </c>
      <c r="H13" s="21"/>
      <c r="I13" s="22">
        <f t="shared" si="0"/>
        <v>14.5</v>
      </c>
      <c r="J13" s="21">
        <f>RANK(I13,I10:I16)</f>
        <v>4</v>
      </c>
    </row>
    <row r="14" spans="1:10" ht="13.5">
      <c r="A14" s="17">
        <v>241</v>
      </c>
      <c r="B14" s="21" t="s">
        <v>68</v>
      </c>
      <c r="C14" s="21" t="s">
        <v>36</v>
      </c>
      <c r="D14" s="22">
        <v>2.9</v>
      </c>
      <c r="E14" s="22">
        <v>3.2</v>
      </c>
      <c r="F14" s="22">
        <v>3</v>
      </c>
      <c r="G14" s="21">
        <v>3.85</v>
      </c>
      <c r="H14" s="21"/>
      <c r="I14" s="21">
        <f t="shared" si="0"/>
        <v>12.95</v>
      </c>
      <c r="J14" s="21">
        <f>RANK(I14,I9:I16)</f>
        <v>5</v>
      </c>
    </row>
    <row r="15" spans="1:10" ht="13.5">
      <c r="A15" s="17">
        <v>250</v>
      </c>
      <c r="B15" s="21" t="s">
        <v>70</v>
      </c>
      <c r="C15" s="21" t="s">
        <v>11</v>
      </c>
      <c r="D15" s="21">
        <v>3.25</v>
      </c>
      <c r="E15" s="21">
        <v>3.65</v>
      </c>
      <c r="F15" s="21">
        <v>3.25</v>
      </c>
      <c r="G15" s="22">
        <v>0</v>
      </c>
      <c r="H15" s="21"/>
      <c r="I15" s="21">
        <f t="shared" si="0"/>
        <v>10.15</v>
      </c>
      <c r="J15" s="21">
        <f>RANK(I15,I9:I16)</f>
        <v>6</v>
      </c>
    </row>
    <row r="16" spans="1:10" ht="13.5">
      <c r="A16" s="19">
        <v>236</v>
      </c>
      <c r="B16" s="19" t="s">
        <v>71</v>
      </c>
      <c r="C16" s="19" t="s">
        <v>29</v>
      </c>
      <c r="D16" s="20">
        <v>3.6</v>
      </c>
      <c r="E16" s="20">
        <v>3.7</v>
      </c>
      <c r="F16" s="20">
        <v>3.5</v>
      </c>
      <c r="G16" s="20">
        <v>0</v>
      </c>
      <c r="H16" s="20">
        <v>1</v>
      </c>
      <c r="I16" s="20">
        <f t="shared" si="0"/>
        <v>9.8</v>
      </c>
      <c r="J16" s="19">
        <f>RANK(I16,I9:I16)</f>
        <v>7</v>
      </c>
    </row>
    <row r="17" spans="2:10" ht="13.5">
      <c r="B17" s="24"/>
      <c r="C17" s="24"/>
      <c r="D17" s="24"/>
      <c r="E17" s="24"/>
      <c r="F17" s="24"/>
      <c r="G17" s="23"/>
      <c r="H17" s="24"/>
      <c r="I17" s="24"/>
      <c r="J17" s="24"/>
    </row>
    <row r="18" spans="1:10" ht="13.5">
      <c r="A18" s="11" t="s">
        <v>144</v>
      </c>
      <c r="B18" s="26"/>
      <c r="C18" s="26"/>
      <c r="D18" s="26"/>
      <c r="E18" s="26"/>
      <c r="F18" s="26"/>
      <c r="G18" s="26"/>
      <c r="H18" s="26"/>
      <c r="I18" s="26"/>
      <c r="J18" s="27"/>
    </row>
    <row r="19" spans="1:10" ht="30.75" customHeight="1">
      <c r="A19" s="14" t="s">
        <v>3</v>
      </c>
      <c r="B19" s="28" t="s">
        <v>4</v>
      </c>
      <c r="C19" s="28" t="s">
        <v>5</v>
      </c>
      <c r="D19" s="25"/>
      <c r="E19" s="26" t="s">
        <v>6</v>
      </c>
      <c r="F19" s="26"/>
      <c r="G19" s="27"/>
      <c r="H19" s="29" t="s">
        <v>7</v>
      </c>
      <c r="I19" s="29" t="s">
        <v>8</v>
      </c>
      <c r="J19" s="30" t="s">
        <v>9</v>
      </c>
    </row>
    <row r="20" spans="1:10" ht="13.5">
      <c r="A20" s="16"/>
      <c r="B20" s="31"/>
      <c r="C20" s="31"/>
      <c r="D20" s="31">
        <v>1</v>
      </c>
      <c r="E20" s="31">
        <v>2</v>
      </c>
      <c r="F20" s="31">
        <v>3</v>
      </c>
      <c r="G20" s="31">
        <v>4</v>
      </c>
      <c r="H20" s="31"/>
      <c r="I20" s="31"/>
      <c r="J20" s="32"/>
    </row>
    <row r="21" spans="1:10" ht="13.5">
      <c r="A21" s="19">
        <v>235</v>
      </c>
      <c r="B21" s="19" t="s">
        <v>145</v>
      </c>
      <c r="C21" s="19" t="s">
        <v>29</v>
      </c>
      <c r="D21" s="20">
        <v>4</v>
      </c>
      <c r="E21" s="20">
        <v>3.9</v>
      </c>
      <c r="F21" s="20">
        <v>4.2</v>
      </c>
      <c r="G21" s="20">
        <v>4.3</v>
      </c>
      <c r="H21" s="19"/>
      <c r="I21" s="20">
        <f aca="true" t="shared" si="1" ref="I21:I26">D21+E21+F21+G21-H21</f>
        <v>16.400000000000002</v>
      </c>
      <c r="J21" s="19">
        <f>RANK(I21,I21:I25)</f>
        <v>1</v>
      </c>
    </row>
    <row r="22" spans="1:10" ht="13.5">
      <c r="A22" s="17">
        <v>240</v>
      </c>
      <c r="B22" s="21" t="s">
        <v>77</v>
      </c>
      <c r="C22" s="21" t="s">
        <v>14</v>
      </c>
      <c r="D22" s="22">
        <v>3.9</v>
      </c>
      <c r="E22" s="22">
        <v>3.8</v>
      </c>
      <c r="F22" s="22">
        <v>4</v>
      </c>
      <c r="G22" s="22">
        <v>4.2</v>
      </c>
      <c r="H22" s="21"/>
      <c r="I22" s="22">
        <f t="shared" si="1"/>
        <v>15.899999999999999</v>
      </c>
      <c r="J22" s="21">
        <f>RANK(I22,I21:I25)</f>
        <v>2</v>
      </c>
    </row>
    <row r="23" spans="1:10" ht="13.5">
      <c r="A23" s="17">
        <v>239</v>
      </c>
      <c r="B23" s="21" t="s">
        <v>74</v>
      </c>
      <c r="C23" s="21" t="s">
        <v>14</v>
      </c>
      <c r="D23" s="22">
        <v>3.6</v>
      </c>
      <c r="E23" s="21">
        <v>3.85</v>
      </c>
      <c r="F23" s="21">
        <v>4.05</v>
      </c>
      <c r="G23" s="21">
        <v>3.75</v>
      </c>
      <c r="H23" s="21"/>
      <c r="I23" s="21">
        <f t="shared" si="1"/>
        <v>15.25</v>
      </c>
      <c r="J23" s="21">
        <f>RANK(I23,I21:I25)</f>
        <v>3</v>
      </c>
    </row>
    <row r="24" spans="1:10" ht="13.5">
      <c r="A24" s="19">
        <v>243</v>
      </c>
      <c r="B24" s="19" t="s">
        <v>78</v>
      </c>
      <c r="C24" s="19" t="s">
        <v>29</v>
      </c>
      <c r="D24" s="20">
        <v>3.3</v>
      </c>
      <c r="E24" s="20">
        <v>3.8</v>
      </c>
      <c r="F24" s="20">
        <v>2.6</v>
      </c>
      <c r="G24" s="20">
        <v>3.9</v>
      </c>
      <c r="H24" s="19"/>
      <c r="I24" s="20">
        <f t="shared" si="1"/>
        <v>13.6</v>
      </c>
      <c r="J24" s="19">
        <f>RANK(I24,I21:I25)</f>
        <v>4</v>
      </c>
    </row>
    <row r="25" spans="1:10" ht="13.5">
      <c r="A25" s="17">
        <v>234</v>
      </c>
      <c r="B25" s="21" t="s">
        <v>79</v>
      </c>
      <c r="C25" s="21" t="s">
        <v>31</v>
      </c>
      <c r="D25" s="21">
        <v>0</v>
      </c>
      <c r="E25" s="21">
        <v>0</v>
      </c>
      <c r="F25" s="21">
        <v>0</v>
      </c>
      <c r="G25" s="21">
        <v>0</v>
      </c>
      <c r="H25" s="21"/>
      <c r="I25" s="21">
        <f t="shared" si="1"/>
        <v>0</v>
      </c>
      <c r="J25" s="21">
        <f>RANK(I25,I21:I25)</f>
        <v>5</v>
      </c>
    </row>
    <row r="26" spans="1:10" ht="13.5">
      <c r="A26" s="19">
        <v>245</v>
      </c>
      <c r="B26" s="19" t="s">
        <v>146</v>
      </c>
      <c r="C26" s="19" t="s">
        <v>29</v>
      </c>
      <c r="D26" s="19"/>
      <c r="E26" s="19"/>
      <c r="F26" s="19"/>
      <c r="G26" s="19"/>
      <c r="H26" s="19"/>
      <c r="I26" s="19">
        <f t="shared" si="1"/>
        <v>0</v>
      </c>
      <c r="J26" s="19">
        <f>RANK(I26,I21:I25)</f>
        <v>5</v>
      </c>
    </row>
    <row r="27" spans="2:10" ht="13.5"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3.5">
      <c r="A28" s="11" t="s">
        <v>147</v>
      </c>
      <c r="B28" s="26"/>
      <c r="C28" s="26"/>
      <c r="D28" s="26"/>
      <c r="E28" s="26"/>
      <c r="F28" s="26"/>
      <c r="G28" s="26"/>
      <c r="H28" s="26"/>
      <c r="I28" s="26"/>
      <c r="J28" s="27"/>
    </row>
    <row r="29" spans="1:10" ht="30.75" customHeight="1">
      <c r="A29" s="14" t="s">
        <v>3</v>
      </c>
      <c r="B29" s="28" t="s">
        <v>4</v>
      </c>
      <c r="C29" s="28" t="s">
        <v>5</v>
      </c>
      <c r="D29" s="25"/>
      <c r="E29" s="26" t="s">
        <v>6</v>
      </c>
      <c r="F29" s="26"/>
      <c r="G29" s="27"/>
      <c r="H29" s="29" t="s">
        <v>7</v>
      </c>
      <c r="I29" s="29" t="s">
        <v>8</v>
      </c>
      <c r="J29" s="30" t="s">
        <v>9</v>
      </c>
    </row>
    <row r="30" spans="1:10" ht="13.5">
      <c r="A30" s="16"/>
      <c r="B30" s="31"/>
      <c r="C30" s="31"/>
      <c r="D30" s="31">
        <v>1</v>
      </c>
      <c r="E30" s="31">
        <v>2</v>
      </c>
      <c r="F30" s="31">
        <v>3</v>
      </c>
      <c r="G30" s="31">
        <v>4</v>
      </c>
      <c r="H30" s="31"/>
      <c r="I30" s="31"/>
      <c r="J30" s="32"/>
    </row>
    <row r="31" spans="1:10" ht="13.5">
      <c r="A31" s="21">
        <v>230</v>
      </c>
      <c r="B31" s="21" t="s">
        <v>83</v>
      </c>
      <c r="C31" s="21" t="s">
        <v>31</v>
      </c>
      <c r="D31" s="21">
        <v>4.35</v>
      </c>
      <c r="E31" s="22">
        <v>4.4</v>
      </c>
      <c r="F31" s="21">
        <v>4.35</v>
      </c>
      <c r="G31" s="21">
        <v>4.65</v>
      </c>
      <c r="H31" s="21"/>
      <c r="I31" s="21">
        <f aca="true" t="shared" si="2" ref="I31:I38">D31+E31+F31+G31-H31</f>
        <v>17.75</v>
      </c>
      <c r="J31" s="21">
        <f>RANK(I31,I31:I38)</f>
        <v>1</v>
      </c>
    </row>
    <row r="32" spans="1:10" ht="13.5">
      <c r="A32" s="21">
        <v>233</v>
      </c>
      <c r="B32" s="21" t="s">
        <v>85</v>
      </c>
      <c r="C32" s="21" t="s">
        <v>31</v>
      </c>
      <c r="D32" s="21">
        <v>4.55</v>
      </c>
      <c r="E32" s="21">
        <v>4.25</v>
      </c>
      <c r="F32" s="22">
        <v>4.3</v>
      </c>
      <c r="G32" s="22">
        <v>4.2</v>
      </c>
      <c r="H32" s="21"/>
      <c r="I32" s="22">
        <f t="shared" si="2"/>
        <v>17.3</v>
      </c>
      <c r="J32" s="21">
        <f>RANK(I32,I31:I38)</f>
        <v>2</v>
      </c>
    </row>
    <row r="33" spans="1:10" ht="13.5">
      <c r="A33" s="21">
        <v>232</v>
      </c>
      <c r="B33" s="21" t="s">
        <v>86</v>
      </c>
      <c r="C33" s="21" t="s">
        <v>31</v>
      </c>
      <c r="D33" s="22">
        <v>3.7</v>
      </c>
      <c r="E33" s="21">
        <v>4.15</v>
      </c>
      <c r="F33" s="21">
        <v>4.15</v>
      </c>
      <c r="G33" s="22">
        <v>4.4</v>
      </c>
      <c r="H33" s="21"/>
      <c r="I33" s="22">
        <f t="shared" si="2"/>
        <v>16.4</v>
      </c>
      <c r="J33" s="21">
        <f>RANK(I33,I31:I38)</f>
        <v>3</v>
      </c>
    </row>
    <row r="34" spans="1:10" ht="13.5">
      <c r="A34" s="21">
        <v>231</v>
      </c>
      <c r="B34" s="21" t="s">
        <v>84</v>
      </c>
      <c r="C34" s="21" t="s">
        <v>31</v>
      </c>
      <c r="D34" s="21">
        <v>3.95</v>
      </c>
      <c r="E34" s="22">
        <v>3.4</v>
      </c>
      <c r="F34" s="21">
        <v>4.35</v>
      </c>
      <c r="G34" s="22">
        <v>4.4</v>
      </c>
      <c r="H34" s="21"/>
      <c r="I34" s="22">
        <f t="shared" si="2"/>
        <v>16.1</v>
      </c>
      <c r="J34" s="21">
        <f>RANK(I34,I31:I38)</f>
        <v>4</v>
      </c>
    </row>
    <row r="35" spans="1:10" ht="13.5">
      <c r="A35" s="19">
        <v>248</v>
      </c>
      <c r="B35" s="19" t="s">
        <v>88</v>
      </c>
      <c r="C35" s="19" t="s">
        <v>29</v>
      </c>
      <c r="D35" s="20">
        <v>3.9</v>
      </c>
      <c r="E35" s="20">
        <v>3.6</v>
      </c>
      <c r="F35" s="20">
        <v>4</v>
      </c>
      <c r="G35" s="20">
        <v>3.4</v>
      </c>
      <c r="H35" s="19"/>
      <c r="I35" s="20">
        <f t="shared" si="2"/>
        <v>14.9</v>
      </c>
      <c r="J35" s="19">
        <f>RANK(I35,I31:I38)</f>
        <v>5</v>
      </c>
    </row>
    <row r="36" spans="1:10" ht="13.5">
      <c r="A36" s="19">
        <v>244</v>
      </c>
      <c r="B36" s="19" t="s">
        <v>89</v>
      </c>
      <c r="C36" s="19" t="s">
        <v>29</v>
      </c>
      <c r="D36" s="20">
        <v>4.2</v>
      </c>
      <c r="E36" s="20">
        <v>4.5</v>
      </c>
      <c r="F36" s="20">
        <v>3.1</v>
      </c>
      <c r="G36" s="20">
        <v>2.9</v>
      </c>
      <c r="H36" s="19"/>
      <c r="I36" s="20">
        <f t="shared" si="2"/>
        <v>14.7</v>
      </c>
      <c r="J36" s="19">
        <f>RANK(I36,I31:I38)</f>
        <v>6</v>
      </c>
    </row>
    <row r="37" spans="1:10" ht="13.5">
      <c r="A37" s="19">
        <v>246</v>
      </c>
      <c r="B37" s="19" t="s">
        <v>87</v>
      </c>
      <c r="C37" s="19" t="s">
        <v>29</v>
      </c>
      <c r="D37" s="20">
        <v>3.8</v>
      </c>
      <c r="E37" s="19">
        <v>3.45</v>
      </c>
      <c r="F37" s="19">
        <v>3.05</v>
      </c>
      <c r="G37" s="20">
        <v>3.5</v>
      </c>
      <c r="H37" s="19"/>
      <c r="I37" s="20">
        <f t="shared" si="2"/>
        <v>13.8</v>
      </c>
      <c r="J37" s="19">
        <f>RANK(I37,I31:I38)</f>
        <v>7</v>
      </c>
    </row>
    <row r="38" spans="1:10" ht="13.5">
      <c r="A38" s="19">
        <v>247</v>
      </c>
      <c r="B38" s="19" t="s">
        <v>90</v>
      </c>
      <c r="C38" s="19" t="s">
        <v>29</v>
      </c>
      <c r="D38" s="20">
        <v>3.4</v>
      </c>
      <c r="E38" s="20">
        <v>3.5</v>
      </c>
      <c r="F38" s="20">
        <v>3.5</v>
      </c>
      <c r="G38" s="20">
        <v>3.4</v>
      </c>
      <c r="H38" s="19"/>
      <c r="I38" s="20">
        <f t="shared" si="2"/>
        <v>13.8</v>
      </c>
      <c r="J38" s="19">
        <f>RANK(I38,I31:I38)</f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9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8.00390625" defaultRowHeight="15"/>
  <cols>
    <col min="1" max="1" width="4.140625" style="1" customWidth="1"/>
    <col min="2" max="2" width="21.57421875" style="1" customWidth="1"/>
    <col min="3" max="3" width="10.28125" style="1" customWidth="1"/>
    <col min="4" max="7" width="7.140625" style="1" customWidth="1"/>
    <col min="8" max="8" width="8.00390625" style="1" customWidth="1"/>
    <col min="9" max="9" width="7.7109375" style="1" customWidth="1"/>
    <col min="10" max="10" width="7.140625" style="1" customWidth="1"/>
    <col min="11" max="16384" width="8.71093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148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21">
        <v>213</v>
      </c>
      <c r="B11" s="21" t="s">
        <v>94</v>
      </c>
      <c r="C11" s="21" t="s">
        <v>93</v>
      </c>
      <c r="D11" s="22">
        <v>4.2</v>
      </c>
      <c r="E11" s="22">
        <v>3.8</v>
      </c>
      <c r="F11" s="22">
        <v>4.4</v>
      </c>
      <c r="G11" s="22">
        <v>4.15</v>
      </c>
      <c r="H11" s="22"/>
      <c r="I11" s="22">
        <f aca="true" t="shared" si="0" ref="I11:I23">D11+E11+F11+G11-H11</f>
        <v>16.55</v>
      </c>
      <c r="J11" s="21">
        <f>RANK(I11,I11:I23)</f>
        <v>1</v>
      </c>
    </row>
    <row r="12" spans="1:10" ht="13.5">
      <c r="A12" s="21">
        <v>267</v>
      </c>
      <c r="B12" s="21" t="s">
        <v>149</v>
      </c>
      <c r="C12" s="21" t="s">
        <v>93</v>
      </c>
      <c r="D12" s="22">
        <v>4.2</v>
      </c>
      <c r="E12" s="22">
        <v>4.1</v>
      </c>
      <c r="F12" s="22">
        <v>4</v>
      </c>
      <c r="G12" s="22">
        <v>4.25</v>
      </c>
      <c r="H12" s="22"/>
      <c r="I12" s="22">
        <f t="shared" si="0"/>
        <v>16.55</v>
      </c>
      <c r="J12" s="21">
        <f>RANK(I12,I11:I23)</f>
        <v>1</v>
      </c>
    </row>
    <row r="13" spans="1:10" ht="13.5">
      <c r="A13" s="21">
        <v>216</v>
      </c>
      <c r="B13" s="21" t="s">
        <v>150</v>
      </c>
      <c r="C13" s="21" t="s">
        <v>36</v>
      </c>
      <c r="D13" s="22">
        <v>4.3</v>
      </c>
      <c r="E13" s="22">
        <v>3.7</v>
      </c>
      <c r="F13" s="22">
        <v>3.6</v>
      </c>
      <c r="G13" s="22">
        <v>4.45</v>
      </c>
      <c r="H13" s="22"/>
      <c r="I13" s="22">
        <f t="shared" si="0"/>
        <v>16.05</v>
      </c>
      <c r="J13" s="21">
        <f>RANK(I13,I11:I23)</f>
        <v>3</v>
      </c>
    </row>
    <row r="14" spans="1:10" ht="13.5">
      <c r="A14" s="17">
        <v>268</v>
      </c>
      <c r="B14" s="21" t="s">
        <v>92</v>
      </c>
      <c r="C14" s="21" t="s">
        <v>93</v>
      </c>
      <c r="D14" s="22">
        <v>4</v>
      </c>
      <c r="E14" s="22">
        <v>3.95</v>
      </c>
      <c r="F14" s="22">
        <v>3.75</v>
      </c>
      <c r="G14" s="22">
        <v>3.85</v>
      </c>
      <c r="H14" s="22"/>
      <c r="I14" s="22">
        <f t="shared" si="0"/>
        <v>15.549999999999999</v>
      </c>
      <c r="J14" s="21">
        <f>RANK(I14,I11:I23)</f>
        <v>4</v>
      </c>
    </row>
    <row r="15" spans="1:10" ht="13.5">
      <c r="A15" s="21">
        <v>215</v>
      </c>
      <c r="B15" s="21" t="s">
        <v>96</v>
      </c>
      <c r="C15" s="21" t="s">
        <v>93</v>
      </c>
      <c r="D15" s="22">
        <v>3.8</v>
      </c>
      <c r="E15" s="22">
        <v>3.8</v>
      </c>
      <c r="F15" s="22">
        <v>3.8</v>
      </c>
      <c r="G15" s="22">
        <v>4</v>
      </c>
      <c r="H15" s="22"/>
      <c r="I15" s="22">
        <f t="shared" si="0"/>
        <v>15.399999999999999</v>
      </c>
      <c r="J15" s="21">
        <f>RANK(I15,I11:I23)</f>
        <v>5</v>
      </c>
    </row>
    <row r="16" spans="1:10" ht="13.5">
      <c r="A16" s="21">
        <v>222</v>
      </c>
      <c r="B16" s="21" t="s">
        <v>97</v>
      </c>
      <c r="C16" s="21" t="s">
        <v>16</v>
      </c>
      <c r="D16" s="22">
        <v>3.7</v>
      </c>
      <c r="E16" s="22">
        <v>4.15</v>
      </c>
      <c r="F16" s="22">
        <v>3.6</v>
      </c>
      <c r="G16" s="22">
        <v>3.9</v>
      </c>
      <c r="H16" s="22"/>
      <c r="I16" s="22">
        <f t="shared" si="0"/>
        <v>15.350000000000001</v>
      </c>
      <c r="J16" s="21">
        <f>RANK(I16,I11:I23)</f>
        <v>6</v>
      </c>
    </row>
    <row r="17" spans="1:10" ht="13.5">
      <c r="A17" s="21">
        <v>219</v>
      </c>
      <c r="B17" s="50" t="s">
        <v>101</v>
      </c>
      <c r="C17" s="21" t="s">
        <v>14</v>
      </c>
      <c r="D17" s="22">
        <v>3.7</v>
      </c>
      <c r="E17" s="22">
        <v>3.75</v>
      </c>
      <c r="F17" s="22">
        <v>3.4</v>
      </c>
      <c r="G17" s="22">
        <v>3.7</v>
      </c>
      <c r="H17" s="22"/>
      <c r="I17" s="22">
        <f t="shared" si="0"/>
        <v>14.55</v>
      </c>
      <c r="J17" s="21">
        <f>RANK(I17,I11:I23)</f>
        <v>7</v>
      </c>
    </row>
    <row r="18" spans="1:10" ht="13.5">
      <c r="A18" s="21">
        <v>218</v>
      </c>
      <c r="B18" s="21" t="s">
        <v>98</v>
      </c>
      <c r="C18" s="21" t="s">
        <v>36</v>
      </c>
      <c r="D18" s="22">
        <v>3.85</v>
      </c>
      <c r="E18" s="22">
        <v>3.75</v>
      </c>
      <c r="F18" s="22">
        <v>3.4</v>
      </c>
      <c r="G18" s="22">
        <v>3.15</v>
      </c>
      <c r="H18" s="22"/>
      <c r="I18" s="22">
        <f t="shared" si="0"/>
        <v>14.15</v>
      </c>
      <c r="J18" s="21">
        <f>RANK(I18,I11:I23)</f>
        <v>8</v>
      </c>
    </row>
    <row r="19" spans="1:10" ht="13.5">
      <c r="A19" s="21">
        <v>223</v>
      </c>
      <c r="B19" s="21" t="s">
        <v>100</v>
      </c>
      <c r="C19" s="21" t="s">
        <v>16</v>
      </c>
      <c r="D19" s="22">
        <v>3.75</v>
      </c>
      <c r="E19" s="22">
        <v>4</v>
      </c>
      <c r="F19" s="22">
        <v>0</v>
      </c>
      <c r="G19" s="22">
        <v>3.4</v>
      </c>
      <c r="H19" s="22"/>
      <c r="I19" s="22">
        <f t="shared" si="0"/>
        <v>11.15</v>
      </c>
      <c r="J19" s="21">
        <f>RANK(I19,I11:I23)</f>
        <v>9</v>
      </c>
    </row>
    <row r="20" spans="1:10" ht="13.5">
      <c r="A20" s="21">
        <v>224</v>
      </c>
      <c r="B20" s="21" t="s">
        <v>151</v>
      </c>
      <c r="C20" s="21" t="s">
        <v>16</v>
      </c>
      <c r="D20" s="22">
        <v>3.2</v>
      </c>
      <c r="E20" s="22">
        <v>3.25</v>
      </c>
      <c r="F20" s="22">
        <v>0</v>
      </c>
      <c r="G20" s="22">
        <v>2.3</v>
      </c>
      <c r="H20" s="22"/>
      <c r="I20" s="22">
        <f t="shared" si="0"/>
        <v>8.75</v>
      </c>
      <c r="J20" s="21">
        <f>RANK(I20,I11:I23)</f>
        <v>10</v>
      </c>
    </row>
    <row r="21" spans="1:10" ht="13.5">
      <c r="A21" s="21">
        <v>214</v>
      </c>
      <c r="B21" s="21" t="s">
        <v>102</v>
      </c>
      <c r="C21" s="21" t="s">
        <v>93</v>
      </c>
      <c r="D21" s="22">
        <v>0</v>
      </c>
      <c r="E21" s="22" t="s">
        <v>152</v>
      </c>
      <c r="F21" s="22">
        <v>0</v>
      </c>
      <c r="G21" s="22">
        <v>0</v>
      </c>
      <c r="H21" s="22"/>
      <c r="I21" s="22">
        <f t="shared" si="0"/>
        <v>0</v>
      </c>
      <c r="J21" s="21">
        <f>RANK(I21,I11:I23)</f>
        <v>11</v>
      </c>
    </row>
    <row r="22" spans="1:10" ht="13.5">
      <c r="A22" s="21">
        <v>217</v>
      </c>
      <c r="B22" s="21" t="s">
        <v>103</v>
      </c>
      <c r="C22" s="21" t="s">
        <v>36</v>
      </c>
      <c r="D22" s="22">
        <v>0</v>
      </c>
      <c r="E22" s="22" t="s">
        <v>152</v>
      </c>
      <c r="F22" s="22">
        <v>0</v>
      </c>
      <c r="G22" s="22">
        <v>0</v>
      </c>
      <c r="H22" s="22"/>
      <c r="I22" s="22">
        <f t="shared" si="0"/>
        <v>0</v>
      </c>
      <c r="J22" s="21">
        <f>RANK(I22,I11:I23)</f>
        <v>11</v>
      </c>
    </row>
    <row r="23" spans="1:10" ht="13.5">
      <c r="A23" s="21">
        <v>220</v>
      </c>
      <c r="B23" s="21" t="s">
        <v>104</v>
      </c>
      <c r="C23" s="21" t="s">
        <v>14</v>
      </c>
      <c r="D23" s="22">
        <v>0</v>
      </c>
      <c r="E23" s="22" t="s">
        <v>152</v>
      </c>
      <c r="F23" s="22">
        <v>0</v>
      </c>
      <c r="G23" s="22">
        <v>0</v>
      </c>
      <c r="H23" s="22"/>
      <c r="I23" s="22">
        <f t="shared" si="0"/>
        <v>0</v>
      </c>
      <c r="J23" s="21">
        <f>RANK(I23,I11:I23)</f>
        <v>11</v>
      </c>
    </row>
    <row r="24" spans="1:10" ht="13.5">
      <c r="A24" s="7"/>
      <c r="B24" s="23"/>
      <c r="C24" s="23"/>
      <c r="D24" s="51"/>
      <c r="E24" s="51"/>
      <c r="F24" s="51"/>
      <c r="G24" s="51"/>
      <c r="H24" s="51"/>
      <c r="I24" s="51"/>
      <c r="J24" s="23"/>
    </row>
    <row r="25" spans="1:10" ht="13.5">
      <c r="A25" s="11" t="s">
        <v>153</v>
      </c>
      <c r="B25" s="26"/>
      <c r="C25" s="26"/>
      <c r="D25" s="52"/>
      <c r="E25" s="52"/>
      <c r="F25" s="52"/>
      <c r="G25" s="52"/>
      <c r="H25" s="52"/>
      <c r="I25" s="52"/>
      <c r="J25" s="27"/>
    </row>
    <row r="26" spans="1:10" ht="30.75" customHeight="1">
      <c r="A26" s="53" t="s">
        <v>3</v>
      </c>
      <c r="B26" s="54" t="s">
        <v>4</v>
      </c>
      <c r="C26" s="54" t="s">
        <v>5</v>
      </c>
      <c r="D26" s="55"/>
      <c r="E26" s="52" t="s">
        <v>6</v>
      </c>
      <c r="F26" s="52"/>
      <c r="G26" s="56"/>
      <c r="H26" s="57" t="s">
        <v>7</v>
      </c>
      <c r="I26" s="57" t="s">
        <v>8</v>
      </c>
      <c r="J26" s="30" t="s">
        <v>9</v>
      </c>
    </row>
    <row r="27" spans="1:10" ht="13.5">
      <c r="A27" s="16"/>
      <c r="B27" s="31"/>
      <c r="C27" s="31"/>
      <c r="D27" s="58">
        <v>1</v>
      </c>
      <c r="E27" s="58">
        <v>2</v>
      </c>
      <c r="F27" s="58">
        <v>3</v>
      </c>
      <c r="G27" s="58">
        <v>4</v>
      </c>
      <c r="H27" s="59"/>
      <c r="I27" s="59"/>
      <c r="J27" s="32"/>
    </row>
    <row r="28" spans="1:10" ht="13.5">
      <c r="A28" s="21">
        <v>265</v>
      </c>
      <c r="B28" s="21" t="s">
        <v>113</v>
      </c>
      <c r="C28" s="21" t="s">
        <v>31</v>
      </c>
      <c r="D28" s="22">
        <v>4.35</v>
      </c>
      <c r="E28" s="22">
        <v>4.05</v>
      </c>
      <c r="F28" s="22">
        <v>4.4</v>
      </c>
      <c r="G28" s="22">
        <v>3.9</v>
      </c>
      <c r="H28" s="22"/>
      <c r="I28" s="22">
        <f aca="true" t="shared" si="1" ref="I28:I38">D28+E28+F28+G28-H28</f>
        <v>16.7</v>
      </c>
      <c r="J28" s="21">
        <f>RANK(I28,I28:I38)</f>
        <v>1</v>
      </c>
    </row>
    <row r="29" spans="1:10" ht="13.5">
      <c r="A29" s="21">
        <v>221</v>
      </c>
      <c r="B29" s="21" t="s">
        <v>112</v>
      </c>
      <c r="C29" s="21" t="s">
        <v>14</v>
      </c>
      <c r="D29" s="22">
        <v>3.9</v>
      </c>
      <c r="E29" s="22">
        <v>4.2</v>
      </c>
      <c r="F29" s="22">
        <v>4.15</v>
      </c>
      <c r="G29" s="22">
        <v>4.05</v>
      </c>
      <c r="H29" s="22"/>
      <c r="I29" s="22">
        <f t="shared" si="1"/>
        <v>16.3</v>
      </c>
      <c r="J29" s="21">
        <f>RANK(I29,I28:I38)</f>
        <v>2</v>
      </c>
    </row>
    <row r="30" spans="1:10" ht="13.5">
      <c r="A30" s="21">
        <v>264</v>
      </c>
      <c r="B30" s="21" t="s">
        <v>109</v>
      </c>
      <c r="C30" s="21" t="s">
        <v>31</v>
      </c>
      <c r="D30" s="22">
        <v>3.8</v>
      </c>
      <c r="E30" s="22">
        <v>3.6</v>
      </c>
      <c r="F30" s="22">
        <v>4.05</v>
      </c>
      <c r="G30" s="22">
        <v>4.7</v>
      </c>
      <c r="H30" s="22"/>
      <c r="I30" s="22">
        <f t="shared" si="1"/>
        <v>16.15</v>
      </c>
      <c r="J30" s="21">
        <f>RANK(I30,I28:I38)</f>
        <v>3</v>
      </c>
    </row>
    <row r="31" spans="1:10" ht="13.5">
      <c r="A31" s="21">
        <v>266</v>
      </c>
      <c r="B31" s="21" t="s">
        <v>106</v>
      </c>
      <c r="C31" s="21" t="s">
        <v>107</v>
      </c>
      <c r="D31" s="22">
        <v>3.75</v>
      </c>
      <c r="E31" s="22">
        <v>4.2</v>
      </c>
      <c r="F31" s="22">
        <v>4.55</v>
      </c>
      <c r="G31" s="22">
        <v>2.65</v>
      </c>
      <c r="H31" s="22"/>
      <c r="I31" s="22">
        <f t="shared" si="1"/>
        <v>15.15</v>
      </c>
      <c r="J31" s="21">
        <f>RANK(I31,I28:I38)</f>
        <v>4</v>
      </c>
    </row>
    <row r="32" spans="1:10" ht="13.5">
      <c r="A32" s="21">
        <v>263</v>
      </c>
      <c r="B32" s="21" t="s">
        <v>114</v>
      </c>
      <c r="C32" s="21" t="s">
        <v>31</v>
      </c>
      <c r="D32" s="22">
        <v>4.05</v>
      </c>
      <c r="E32" s="22">
        <v>2.9</v>
      </c>
      <c r="F32" s="22">
        <v>3.9</v>
      </c>
      <c r="G32" s="22">
        <v>4.1</v>
      </c>
      <c r="H32" s="22"/>
      <c r="I32" s="22">
        <f t="shared" si="1"/>
        <v>14.95</v>
      </c>
      <c r="J32" s="21">
        <f>RANK(I32,I28:I38)</f>
        <v>5</v>
      </c>
    </row>
    <row r="33" spans="1:10" ht="13.5">
      <c r="A33" s="21">
        <v>225</v>
      </c>
      <c r="B33" s="21" t="s">
        <v>108</v>
      </c>
      <c r="C33" s="21" t="s">
        <v>31</v>
      </c>
      <c r="D33" s="22">
        <v>4.1</v>
      </c>
      <c r="E33" s="22">
        <v>3.7</v>
      </c>
      <c r="F33" s="22">
        <v>4.15</v>
      </c>
      <c r="G33" s="22">
        <v>2.8</v>
      </c>
      <c r="H33" s="22"/>
      <c r="I33" s="22">
        <f t="shared" si="1"/>
        <v>14.75</v>
      </c>
      <c r="J33" s="21">
        <f>RANK(I33,I27:I38)</f>
        <v>6</v>
      </c>
    </row>
    <row r="34" spans="1:10" ht="13.5">
      <c r="A34" s="21">
        <v>226</v>
      </c>
      <c r="B34" s="23" t="s">
        <v>115</v>
      </c>
      <c r="C34" s="21" t="s">
        <v>31</v>
      </c>
      <c r="D34" s="22">
        <v>3.9</v>
      </c>
      <c r="E34" s="22">
        <v>3.5</v>
      </c>
      <c r="F34" s="22">
        <v>3.8</v>
      </c>
      <c r="G34" s="22">
        <v>2.8</v>
      </c>
      <c r="H34" s="22"/>
      <c r="I34" s="22">
        <f t="shared" si="1"/>
        <v>14</v>
      </c>
      <c r="J34" s="21">
        <f>RANK(I34,I27:I38)</f>
        <v>7</v>
      </c>
    </row>
    <row r="35" spans="1:10" ht="13.5">
      <c r="A35" s="21">
        <v>227</v>
      </c>
      <c r="B35" s="23" t="s">
        <v>154</v>
      </c>
      <c r="C35" s="21" t="s">
        <v>31</v>
      </c>
      <c r="D35" s="22">
        <v>3.65</v>
      </c>
      <c r="E35" s="22">
        <v>2.75</v>
      </c>
      <c r="F35" s="22">
        <v>3.8</v>
      </c>
      <c r="G35" s="22">
        <v>3.75</v>
      </c>
      <c r="H35" s="22"/>
      <c r="I35" s="22">
        <f t="shared" si="1"/>
        <v>13.95</v>
      </c>
      <c r="J35" s="21">
        <f>RANK(I35,I28:I38)</f>
        <v>8</v>
      </c>
    </row>
    <row r="36" spans="1:10" ht="13.5">
      <c r="A36" s="21">
        <v>228</v>
      </c>
      <c r="B36" s="21" t="s">
        <v>117</v>
      </c>
      <c r="C36" s="21" t="s">
        <v>31</v>
      </c>
      <c r="D36" s="22">
        <v>0</v>
      </c>
      <c r="E36" s="22">
        <v>0</v>
      </c>
      <c r="F36" s="22">
        <v>0</v>
      </c>
      <c r="G36" s="22">
        <v>0</v>
      </c>
      <c r="H36" s="22"/>
      <c r="I36" s="22">
        <f t="shared" si="1"/>
        <v>0</v>
      </c>
      <c r="J36" s="21">
        <f>RANK(I36,I28:I38)</f>
        <v>9</v>
      </c>
    </row>
    <row r="37" spans="1:10" ht="13.5">
      <c r="A37" s="21">
        <v>229</v>
      </c>
      <c r="B37" s="21" t="s">
        <v>118</v>
      </c>
      <c r="C37" s="21" t="s">
        <v>31</v>
      </c>
      <c r="D37" s="22">
        <v>0</v>
      </c>
      <c r="E37" s="22">
        <v>0</v>
      </c>
      <c r="F37" s="22">
        <v>0</v>
      </c>
      <c r="G37" s="22">
        <v>0</v>
      </c>
      <c r="H37" s="22"/>
      <c r="I37" s="22">
        <f t="shared" si="1"/>
        <v>0</v>
      </c>
      <c r="J37" s="21">
        <f>RANK(I37,I28:I38)</f>
        <v>9</v>
      </c>
    </row>
    <row r="38" spans="1:10" ht="13.5">
      <c r="A38" s="21">
        <v>262</v>
      </c>
      <c r="B38" s="21" t="s">
        <v>116</v>
      </c>
      <c r="C38" s="21" t="s">
        <v>31</v>
      </c>
      <c r="D38" s="22">
        <v>0</v>
      </c>
      <c r="E38" s="22">
        <v>0</v>
      </c>
      <c r="F38" s="22">
        <v>0</v>
      </c>
      <c r="G38" s="22">
        <v>0</v>
      </c>
      <c r="H38" s="22"/>
      <c r="I38" s="22">
        <f t="shared" si="1"/>
        <v>0</v>
      </c>
      <c r="J38" s="21">
        <f>RANK(I38,I28:I38)</f>
        <v>9</v>
      </c>
    </row>
    <row r="39" spans="2:10" ht="13.5">
      <c r="B39" s="24"/>
      <c r="C39" s="24"/>
      <c r="D39" s="60"/>
      <c r="E39" s="60"/>
      <c r="F39" s="60"/>
      <c r="G39" s="60"/>
      <c r="H39" s="60"/>
      <c r="I39" s="60"/>
      <c r="J39" s="24"/>
    </row>
    <row r="40" spans="1:10" ht="13.5">
      <c r="A40" s="11" t="s">
        <v>155</v>
      </c>
      <c r="B40" s="26"/>
      <c r="C40" s="26"/>
      <c r="D40" s="52"/>
      <c r="E40" s="52"/>
      <c r="F40" s="52"/>
      <c r="G40" s="52"/>
      <c r="H40" s="52"/>
      <c r="I40" s="52"/>
      <c r="J40" s="27"/>
    </row>
    <row r="41" spans="1:10" ht="30.75" customHeight="1">
      <c r="A41" s="53" t="s">
        <v>3</v>
      </c>
      <c r="B41" s="54" t="s">
        <v>4</v>
      </c>
      <c r="C41" s="54" t="s">
        <v>5</v>
      </c>
      <c r="D41" s="55"/>
      <c r="E41" s="52" t="s">
        <v>6</v>
      </c>
      <c r="F41" s="52"/>
      <c r="G41" s="56"/>
      <c r="H41" s="57" t="s">
        <v>7</v>
      </c>
      <c r="I41" s="57" t="s">
        <v>8</v>
      </c>
      <c r="J41" s="30" t="s">
        <v>9</v>
      </c>
    </row>
    <row r="42" spans="1:10" ht="13.5">
      <c r="A42" s="16"/>
      <c r="B42" s="31"/>
      <c r="C42" s="31"/>
      <c r="D42" s="58">
        <v>1</v>
      </c>
      <c r="E42" s="58">
        <v>2</v>
      </c>
      <c r="F42" s="58">
        <v>3</v>
      </c>
      <c r="G42" s="58">
        <v>4</v>
      </c>
      <c r="H42" s="59"/>
      <c r="I42" s="59"/>
      <c r="J42" s="32"/>
    </row>
    <row r="43" spans="1:10" ht="13.5">
      <c r="A43" s="19">
        <v>257</v>
      </c>
      <c r="B43" s="19" t="s">
        <v>120</v>
      </c>
      <c r="C43" s="19" t="s">
        <v>29</v>
      </c>
      <c r="D43" s="20">
        <v>5</v>
      </c>
      <c r="E43" s="20">
        <v>5.1</v>
      </c>
      <c r="F43" s="20">
        <v>3.3</v>
      </c>
      <c r="G43" s="20">
        <v>4.9</v>
      </c>
      <c r="H43" s="20"/>
      <c r="I43" s="20">
        <f aca="true" t="shared" si="2" ref="I43:I53">D43+E43+F43+G43-H43</f>
        <v>18.299999999999997</v>
      </c>
      <c r="J43" s="19">
        <f>RANK(I43,I43:I53)</f>
        <v>1</v>
      </c>
    </row>
    <row r="44" spans="1:10" ht="13.5">
      <c r="A44" s="19">
        <v>252</v>
      </c>
      <c r="B44" s="19" t="s">
        <v>123</v>
      </c>
      <c r="C44" s="19" t="s">
        <v>29</v>
      </c>
      <c r="D44" s="20">
        <v>5.1</v>
      </c>
      <c r="E44" s="20">
        <v>3.8</v>
      </c>
      <c r="F44" s="20">
        <v>4.5</v>
      </c>
      <c r="G44" s="20">
        <v>4.85</v>
      </c>
      <c r="H44" s="20"/>
      <c r="I44" s="20">
        <f t="shared" si="2"/>
        <v>18.25</v>
      </c>
      <c r="J44" s="19">
        <f>RANK(I44,I43:I53)</f>
        <v>2</v>
      </c>
    </row>
    <row r="45" spans="1:10" ht="13.5">
      <c r="A45" s="19">
        <v>253</v>
      </c>
      <c r="B45" s="61" t="s">
        <v>124</v>
      </c>
      <c r="C45" s="19" t="s">
        <v>29</v>
      </c>
      <c r="D45" s="20">
        <v>4.9</v>
      </c>
      <c r="E45" s="20">
        <v>4.2</v>
      </c>
      <c r="F45" s="20">
        <v>4.5</v>
      </c>
      <c r="G45" s="20">
        <v>4.6</v>
      </c>
      <c r="H45" s="20"/>
      <c r="I45" s="20">
        <f t="shared" si="2"/>
        <v>18.200000000000003</v>
      </c>
      <c r="J45" s="19">
        <f>RANK(I45,I43:I53)</f>
        <v>3</v>
      </c>
    </row>
    <row r="46" spans="1:10" ht="13.5">
      <c r="A46" s="19">
        <v>255</v>
      </c>
      <c r="B46" s="19" t="s">
        <v>129</v>
      </c>
      <c r="C46" s="19" t="s">
        <v>29</v>
      </c>
      <c r="D46" s="20">
        <v>4.5</v>
      </c>
      <c r="E46" s="20">
        <v>4.25</v>
      </c>
      <c r="F46" s="20">
        <v>4.4</v>
      </c>
      <c r="G46" s="20">
        <v>4.65</v>
      </c>
      <c r="H46" s="20"/>
      <c r="I46" s="20">
        <f t="shared" si="2"/>
        <v>17.8</v>
      </c>
      <c r="J46" s="19">
        <f>RANK(I46,I43:I53)</f>
        <v>4</v>
      </c>
    </row>
    <row r="47" spans="1:10" ht="13.5">
      <c r="A47" s="19">
        <v>254</v>
      </c>
      <c r="B47" s="61" t="s">
        <v>128</v>
      </c>
      <c r="C47" s="19" t="s">
        <v>29</v>
      </c>
      <c r="D47" s="20">
        <v>4.6</v>
      </c>
      <c r="E47" s="20">
        <v>4</v>
      </c>
      <c r="F47" s="20">
        <v>4.7</v>
      </c>
      <c r="G47" s="20">
        <v>3.45</v>
      </c>
      <c r="H47" s="20"/>
      <c r="I47" s="20">
        <f t="shared" si="2"/>
        <v>16.75</v>
      </c>
      <c r="J47" s="19">
        <f>RANK(I47,I43:I53)</f>
        <v>5</v>
      </c>
    </row>
    <row r="48" spans="1:10" ht="13.5">
      <c r="A48" s="19">
        <v>258</v>
      </c>
      <c r="B48" s="19" t="s">
        <v>126</v>
      </c>
      <c r="C48" s="19" t="s">
        <v>29</v>
      </c>
      <c r="D48" s="20">
        <v>3.55</v>
      </c>
      <c r="E48" s="20">
        <v>4.35</v>
      </c>
      <c r="F48" s="20">
        <v>4.15</v>
      </c>
      <c r="G48" s="20">
        <v>4.15</v>
      </c>
      <c r="H48" s="20"/>
      <c r="I48" s="20">
        <f t="shared" si="2"/>
        <v>16.200000000000003</v>
      </c>
      <c r="J48" s="19">
        <f>RANK(I48,I43:I53)</f>
        <v>6</v>
      </c>
    </row>
    <row r="49" spans="1:10" ht="13.5">
      <c r="A49" s="19">
        <v>256</v>
      </c>
      <c r="B49" s="19" t="s">
        <v>122</v>
      </c>
      <c r="C49" s="19" t="s">
        <v>29</v>
      </c>
      <c r="D49" s="20">
        <v>3.35</v>
      </c>
      <c r="E49" s="20">
        <v>4</v>
      </c>
      <c r="F49" s="20">
        <v>4.3</v>
      </c>
      <c r="G49" s="20">
        <v>4.4</v>
      </c>
      <c r="H49" s="20"/>
      <c r="I49" s="20">
        <f t="shared" si="2"/>
        <v>16.049999999999997</v>
      </c>
      <c r="J49" s="19">
        <f>RANK(I49,I43:I53)</f>
        <v>7</v>
      </c>
    </row>
    <row r="50" spans="1:10" ht="13.5">
      <c r="A50" s="19">
        <v>260</v>
      </c>
      <c r="B50" s="19" t="s">
        <v>125</v>
      </c>
      <c r="C50" s="19" t="s">
        <v>29</v>
      </c>
      <c r="D50" s="20">
        <v>4.1</v>
      </c>
      <c r="E50" s="20">
        <v>4.2</v>
      </c>
      <c r="F50" s="20">
        <v>3.4</v>
      </c>
      <c r="G50" s="20">
        <v>3.2</v>
      </c>
      <c r="H50" s="20"/>
      <c r="I50" s="20">
        <f t="shared" si="2"/>
        <v>14.900000000000002</v>
      </c>
      <c r="J50" s="19">
        <f>RANK(I50,I43:I53)</f>
        <v>8</v>
      </c>
    </row>
    <row r="51" spans="1:10" ht="13.5">
      <c r="A51" s="19">
        <v>251</v>
      </c>
      <c r="B51" s="19" t="s">
        <v>121</v>
      </c>
      <c r="C51" s="19" t="s">
        <v>29</v>
      </c>
      <c r="D51" s="20">
        <v>4.65</v>
      </c>
      <c r="E51" s="20">
        <v>4.4</v>
      </c>
      <c r="F51" s="20">
        <v>5.1</v>
      </c>
      <c r="G51" s="20">
        <v>0</v>
      </c>
      <c r="H51" s="20"/>
      <c r="I51" s="20">
        <f t="shared" si="2"/>
        <v>14.15</v>
      </c>
      <c r="J51" s="19">
        <f>RANK(I51,I43:I53)</f>
        <v>9</v>
      </c>
    </row>
    <row r="52" spans="1:10" ht="13.5">
      <c r="A52" s="19">
        <v>261</v>
      </c>
      <c r="B52" s="19" t="s">
        <v>127</v>
      </c>
      <c r="C52" s="19" t="s">
        <v>29</v>
      </c>
      <c r="D52" s="20">
        <v>4.2</v>
      </c>
      <c r="E52" s="20">
        <v>0</v>
      </c>
      <c r="F52" s="20">
        <v>4.2</v>
      </c>
      <c r="G52" s="20">
        <v>3.05</v>
      </c>
      <c r="H52" s="20">
        <v>1</v>
      </c>
      <c r="I52" s="20">
        <f t="shared" si="2"/>
        <v>10.45</v>
      </c>
      <c r="J52" s="19">
        <f>RANK(I52,I43:I53)</f>
        <v>10</v>
      </c>
    </row>
    <row r="53" spans="1:10" ht="13.5">
      <c r="A53" s="19">
        <v>259</v>
      </c>
      <c r="B53" s="19" t="s">
        <v>130</v>
      </c>
      <c r="C53" s="19" t="s">
        <v>29</v>
      </c>
      <c r="D53" s="20"/>
      <c r="E53" s="20"/>
      <c r="F53" s="20"/>
      <c r="G53" s="20"/>
      <c r="H53" s="20"/>
      <c r="I53" s="20">
        <f t="shared" si="2"/>
        <v>0</v>
      </c>
      <c r="J53" s="19">
        <f>RANK(I53,I43:I53)</f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9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8.00390625" defaultRowHeight="15"/>
  <cols>
    <col min="1" max="1" width="4.140625" style="1" customWidth="1"/>
    <col min="2" max="2" width="20.140625" style="1" customWidth="1"/>
    <col min="3" max="3" width="11.7109375" style="1" customWidth="1"/>
    <col min="4" max="7" width="7.140625" style="1" customWidth="1"/>
    <col min="8" max="8" width="8.00390625" style="1" customWidth="1"/>
    <col min="9" max="9" width="7.7109375" style="1" customWidth="1"/>
    <col min="10" max="10" width="7.140625" style="1" customWidth="1"/>
    <col min="11" max="16384" width="8.7109375" style="1" customWidth="1"/>
  </cols>
  <sheetData>
    <row r="1" spans="1:10" ht="13.5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156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19">
        <v>164</v>
      </c>
      <c r="B11" s="19" t="s">
        <v>88</v>
      </c>
      <c r="C11" s="19" t="s">
        <v>29</v>
      </c>
      <c r="D11" s="20">
        <v>4.1</v>
      </c>
      <c r="E11" s="20">
        <v>3.7</v>
      </c>
      <c r="F11" s="20">
        <v>4.1</v>
      </c>
      <c r="G11" s="20">
        <v>4.1</v>
      </c>
      <c r="H11" s="19"/>
      <c r="I11" s="20">
        <f aca="true" t="shared" si="0" ref="I11:I12">D11+E11+F11+G11-H11</f>
        <v>15.999999999999998</v>
      </c>
      <c r="J11" s="19">
        <f>RANK(I11,I11:I12)</f>
        <v>1</v>
      </c>
    </row>
    <row r="12" spans="1:10" ht="13.5">
      <c r="A12" s="19">
        <v>163</v>
      </c>
      <c r="B12" s="19" t="s">
        <v>89</v>
      </c>
      <c r="C12" s="19" t="s">
        <v>29</v>
      </c>
      <c r="D12" s="20">
        <v>3.8</v>
      </c>
      <c r="E12" s="20">
        <v>3.9</v>
      </c>
      <c r="F12" s="20">
        <v>3.7</v>
      </c>
      <c r="G12" s="20">
        <v>3.5</v>
      </c>
      <c r="H12" s="19"/>
      <c r="I12" s="20">
        <f t="shared" si="0"/>
        <v>14.899999999999999</v>
      </c>
      <c r="J12" s="19">
        <f>RANK(I12,I11:I12)</f>
        <v>2</v>
      </c>
    </row>
    <row r="13" spans="1:10" ht="13.5">
      <c r="A13" s="7"/>
      <c r="B13" s="23"/>
      <c r="C13" s="23"/>
      <c r="D13" s="23"/>
      <c r="E13" s="23"/>
      <c r="F13" s="23"/>
      <c r="G13" s="23"/>
      <c r="H13" s="23"/>
      <c r="I13" s="23"/>
      <c r="J13" s="7"/>
    </row>
    <row r="14" spans="1:10" ht="13.5">
      <c r="A14" s="11" t="s">
        <v>157</v>
      </c>
      <c r="B14" s="26"/>
      <c r="C14" s="26"/>
      <c r="D14" s="26"/>
      <c r="E14" s="26"/>
      <c r="F14" s="26"/>
      <c r="G14" s="26"/>
      <c r="H14" s="26"/>
      <c r="I14" s="26"/>
      <c r="J14" s="13"/>
    </row>
    <row r="15" spans="1:10" ht="30.75" customHeight="1">
      <c r="A15" s="14" t="s">
        <v>3</v>
      </c>
      <c r="B15" s="28" t="s">
        <v>4</v>
      </c>
      <c r="C15" s="28" t="s">
        <v>5</v>
      </c>
      <c r="D15" s="25"/>
      <c r="E15" s="26" t="s">
        <v>6</v>
      </c>
      <c r="F15" s="26"/>
      <c r="G15" s="27"/>
      <c r="H15" s="29" t="s">
        <v>7</v>
      </c>
      <c r="I15" s="29" t="s">
        <v>8</v>
      </c>
      <c r="J15" s="4" t="s">
        <v>9</v>
      </c>
    </row>
    <row r="16" spans="1:10" ht="13.5">
      <c r="A16" s="16"/>
      <c r="B16" s="31"/>
      <c r="C16" s="31"/>
      <c r="D16" s="31">
        <v>1</v>
      </c>
      <c r="E16" s="31">
        <v>2</v>
      </c>
      <c r="F16" s="31">
        <v>3</v>
      </c>
      <c r="G16" s="31">
        <v>4</v>
      </c>
      <c r="H16" s="31"/>
      <c r="I16" s="31"/>
      <c r="J16" s="10"/>
    </row>
    <row r="17" spans="1:10" ht="13.5">
      <c r="A17" s="17">
        <v>158</v>
      </c>
      <c r="B17" s="21" t="s">
        <v>95</v>
      </c>
      <c r="C17" s="21" t="s">
        <v>93</v>
      </c>
      <c r="D17" s="22">
        <v>5.25</v>
      </c>
      <c r="E17" s="22">
        <v>5.3</v>
      </c>
      <c r="F17" s="22">
        <v>5.4</v>
      </c>
      <c r="G17" s="22">
        <v>5.2</v>
      </c>
      <c r="H17" s="22"/>
      <c r="I17" s="22">
        <f aca="true" t="shared" si="1" ref="I17:I21">D17+E17+F17+G17-H17</f>
        <v>21.150000000000002</v>
      </c>
      <c r="J17" s="17">
        <f>RANK(I17,I17:I21)</f>
        <v>1</v>
      </c>
    </row>
    <row r="18" spans="1:10" ht="13.5">
      <c r="A18" s="17">
        <v>159</v>
      </c>
      <c r="B18" s="21" t="s">
        <v>92</v>
      </c>
      <c r="C18" s="21" t="s">
        <v>93</v>
      </c>
      <c r="D18" s="22">
        <v>3.7</v>
      </c>
      <c r="E18" s="22">
        <v>3.6</v>
      </c>
      <c r="F18" s="22">
        <v>3.6</v>
      </c>
      <c r="G18" s="22">
        <v>3.4</v>
      </c>
      <c r="H18" s="22"/>
      <c r="I18" s="22">
        <f t="shared" si="1"/>
        <v>14.3</v>
      </c>
      <c r="J18" s="17">
        <f>RANK(I18,I17:I21)</f>
        <v>2</v>
      </c>
    </row>
    <row r="19" spans="1:10" ht="13.5">
      <c r="A19" s="17">
        <v>160</v>
      </c>
      <c r="B19" s="21" t="s">
        <v>97</v>
      </c>
      <c r="C19" s="21" t="s">
        <v>16</v>
      </c>
      <c r="D19" s="22">
        <v>3.8</v>
      </c>
      <c r="E19" s="22">
        <v>3.6</v>
      </c>
      <c r="F19" s="22">
        <v>3.5</v>
      </c>
      <c r="G19" s="22">
        <v>3.3</v>
      </c>
      <c r="H19" s="22"/>
      <c r="I19" s="22">
        <f t="shared" si="1"/>
        <v>14.2</v>
      </c>
      <c r="J19" s="17">
        <f>RANK(I19,I17:I21)</f>
        <v>3</v>
      </c>
    </row>
    <row r="20" spans="1:10" ht="13.5">
      <c r="A20" s="17">
        <v>161</v>
      </c>
      <c r="B20" s="21" t="s">
        <v>100</v>
      </c>
      <c r="C20" s="21" t="s">
        <v>16</v>
      </c>
      <c r="D20" s="22">
        <v>3.3</v>
      </c>
      <c r="E20" s="22">
        <v>3.2</v>
      </c>
      <c r="F20" s="22">
        <v>3</v>
      </c>
      <c r="G20" s="22">
        <v>3.6</v>
      </c>
      <c r="H20" s="22"/>
      <c r="I20" s="22">
        <f t="shared" si="1"/>
        <v>13.1</v>
      </c>
      <c r="J20" s="17">
        <f>RANK(I20,I17:I21)</f>
        <v>4</v>
      </c>
    </row>
    <row r="21" spans="1:10" ht="13.5">
      <c r="A21" s="17">
        <v>162</v>
      </c>
      <c r="B21" s="21" t="s">
        <v>151</v>
      </c>
      <c r="C21" s="21" t="s">
        <v>16</v>
      </c>
      <c r="D21" s="22">
        <v>3.1</v>
      </c>
      <c r="E21" s="22">
        <v>3.1</v>
      </c>
      <c r="F21" s="22">
        <v>3.2</v>
      </c>
      <c r="G21" s="22">
        <v>3.1</v>
      </c>
      <c r="H21" s="22"/>
      <c r="I21" s="22">
        <f t="shared" si="1"/>
        <v>12.5</v>
      </c>
      <c r="J21" s="17">
        <f>RANK(I21,I17:I21)</f>
        <v>5</v>
      </c>
    </row>
    <row r="22" spans="1:10" ht="13.5">
      <c r="A22" s="7"/>
      <c r="B22" s="23"/>
      <c r="C22" s="23"/>
      <c r="D22" s="23"/>
      <c r="E22" s="23"/>
      <c r="F22" s="23"/>
      <c r="G22" s="23"/>
      <c r="H22" s="23"/>
      <c r="I22" s="23"/>
      <c r="J22" s="7"/>
    </row>
    <row r="23" spans="1:10" ht="13.5">
      <c r="A23" s="11" t="s">
        <v>158</v>
      </c>
      <c r="B23" s="26"/>
      <c r="C23" s="26"/>
      <c r="D23" s="26"/>
      <c r="E23" s="26"/>
      <c r="F23" s="26"/>
      <c r="G23" s="26"/>
      <c r="H23" s="26"/>
      <c r="I23" s="26"/>
      <c r="J23" s="13"/>
    </row>
    <row r="24" spans="1:10" ht="30.75" customHeight="1">
      <c r="A24" s="14" t="s">
        <v>3</v>
      </c>
      <c r="B24" s="28" t="s">
        <v>4</v>
      </c>
      <c r="C24" s="28" t="s">
        <v>5</v>
      </c>
      <c r="D24" s="25"/>
      <c r="E24" s="26" t="s">
        <v>6</v>
      </c>
      <c r="F24" s="26"/>
      <c r="G24" s="27"/>
      <c r="H24" s="29" t="s">
        <v>7</v>
      </c>
      <c r="I24" s="29" t="s">
        <v>8</v>
      </c>
      <c r="J24" s="4" t="s">
        <v>9</v>
      </c>
    </row>
    <row r="25" spans="1:10" ht="13.5">
      <c r="A25" s="16"/>
      <c r="B25" s="31"/>
      <c r="C25" s="31"/>
      <c r="D25" s="31">
        <v>1</v>
      </c>
      <c r="E25" s="31">
        <v>2</v>
      </c>
      <c r="F25" s="31">
        <v>3</v>
      </c>
      <c r="G25" s="31">
        <v>4</v>
      </c>
      <c r="H25" s="31"/>
      <c r="I25" s="31"/>
      <c r="J25" s="10"/>
    </row>
    <row r="26" spans="1:10" ht="13.5">
      <c r="A26" s="19">
        <v>165</v>
      </c>
      <c r="B26" s="19" t="s">
        <v>125</v>
      </c>
      <c r="C26" s="19" t="s">
        <v>29</v>
      </c>
      <c r="D26" s="20">
        <v>4</v>
      </c>
      <c r="E26" s="20">
        <v>4.4</v>
      </c>
      <c r="F26" s="20">
        <v>4.4</v>
      </c>
      <c r="G26" s="20">
        <v>4</v>
      </c>
      <c r="H26" s="19"/>
      <c r="I26" s="20">
        <f>D26+E26+F26+G26-H26</f>
        <v>16.8</v>
      </c>
      <c r="J26" s="19">
        <f>RANK(I26,I26:I29)</f>
        <v>1</v>
      </c>
    </row>
    <row r="27" spans="2:11" ht="13.5">
      <c r="B27" s="24"/>
      <c r="C27" s="24"/>
      <c r="D27" s="24"/>
      <c r="E27" s="24"/>
      <c r="F27" s="24"/>
      <c r="G27" s="24"/>
      <c r="H27" s="24"/>
      <c r="I27" s="24"/>
      <c r="K27" s="24"/>
    </row>
    <row r="28" spans="1:10" ht="13.5">
      <c r="A28" s="11" t="s">
        <v>159</v>
      </c>
      <c r="B28" s="26"/>
      <c r="C28" s="26"/>
      <c r="D28" s="26"/>
      <c r="E28" s="26"/>
      <c r="F28" s="26"/>
      <c r="G28" s="26"/>
      <c r="H28" s="26"/>
      <c r="I28" s="26"/>
      <c r="J28" s="13"/>
    </row>
    <row r="29" spans="1:10" ht="30.75" customHeight="1">
      <c r="A29" s="14" t="s">
        <v>3</v>
      </c>
      <c r="B29" s="28" t="s">
        <v>4</v>
      </c>
      <c r="C29" s="28" t="s">
        <v>5</v>
      </c>
      <c r="D29" s="25"/>
      <c r="E29" s="26" t="s">
        <v>6</v>
      </c>
      <c r="F29" s="26"/>
      <c r="G29" s="27"/>
      <c r="H29" s="29" t="s">
        <v>7</v>
      </c>
      <c r="I29" s="29" t="s">
        <v>8</v>
      </c>
      <c r="J29" s="4" t="s">
        <v>9</v>
      </c>
    </row>
    <row r="30" spans="1:10" ht="13.5">
      <c r="A30" s="16"/>
      <c r="B30" s="31"/>
      <c r="C30" s="31"/>
      <c r="D30" s="31">
        <v>1</v>
      </c>
      <c r="E30" s="31">
        <v>2</v>
      </c>
      <c r="F30" s="31">
        <v>3</v>
      </c>
      <c r="G30" s="31">
        <v>4</v>
      </c>
      <c r="H30" s="31"/>
      <c r="I30" s="31"/>
      <c r="J30" s="10"/>
    </row>
    <row r="31" spans="1:10" ht="13.5">
      <c r="A31" s="19">
        <v>166</v>
      </c>
      <c r="B31" s="19" t="s">
        <v>127</v>
      </c>
      <c r="C31" s="19" t="s">
        <v>29</v>
      </c>
      <c r="D31" s="20">
        <v>4.3</v>
      </c>
      <c r="E31" s="20">
        <v>4.1</v>
      </c>
      <c r="F31" s="20">
        <v>3.9</v>
      </c>
      <c r="G31" s="20">
        <v>4.4</v>
      </c>
      <c r="H31" s="19"/>
      <c r="I31" s="20">
        <f aca="true" t="shared" si="2" ref="I31:I36">D31+E31+F31+G31-H31</f>
        <v>16.7</v>
      </c>
      <c r="J31" s="19">
        <f>RANK(I31,I31:I36)</f>
        <v>1</v>
      </c>
    </row>
    <row r="32" spans="1:10" ht="13.5">
      <c r="A32" s="19">
        <v>168</v>
      </c>
      <c r="B32" s="19" t="s">
        <v>123</v>
      </c>
      <c r="C32" s="19" t="s">
        <v>29</v>
      </c>
      <c r="D32" s="20">
        <v>4.3</v>
      </c>
      <c r="E32" s="20">
        <v>3.9</v>
      </c>
      <c r="F32" s="20">
        <v>4.4</v>
      </c>
      <c r="G32" s="20">
        <v>4.1</v>
      </c>
      <c r="H32" s="19"/>
      <c r="I32" s="20">
        <f t="shared" si="2"/>
        <v>16.7</v>
      </c>
      <c r="J32" s="19">
        <f>RANK(I32,I31:I36)</f>
        <v>1</v>
      </c>
    </row>
    <row r="33" spans="1:10" ht="13.5">
      <c r="A33" s="19">
        <v>171</v>
      </c>
      <c r="B33" s="19" t="s">
        <v>122</v>
      </c>
      <c r="C33" s="19" t="s">
        <v>29</v>
      </c>
      <c r="D33" s="20">
        <v>4.2</v>
      </c>
      <c r="E33" s="20">
        <v>3.8</v>
      </c>
      <c r="F33" s="20">
        <v>3</v>
      </c>
      <c r="G33" s="20">
        <v>4</v>
      </c>
      <c r="H33" s="19"/>
      <c r="I33" s="20">
        <f t="shared" si="2"/>
        <v>15</v>
      </c>
      <c r="J33" s="19">
        <f>RANK(I33,I31:I36)</f>
        <v>3</v>
      </c>
    </row>
    <row r="34" spans="1:10" ht="13.5">
      <c r="A34" s="19">
        <v>170</v>
      </c>
      <c r="B34" s="19" t="s">
        <v>160</v>
      </c>
      <c r="C34" s="19" t="s">
        <v>29</v>
      </c>
      <c r="D34" s="20">
        <v>3.3</v>
      </c>
      <c r="E34" s="20">
        <v>4.4</v>
      </c>
      <c r="F34" s="20">
        <v>3.6</v>
      </c>
      <c r="G34" s="20">
        <v>3.6</v>
      </c>
      <c r="H34" s="19"/>
      <c r="I34" s="20">
        <f t="shared" si="2"/>
        <v>14.9</v>
      </c>
      <c r="J34" s="19">
        <f>RANK(I34,I31:I36)</f>
        <v>4</v>
      </c>
    </row>
    <row r="35" spans="1:10" ht="13.5">
      <c r="A35" s="19">
        <v>167</v>
      </c>
      <c r="B35" s="19" t="s">
        <v>121</v>
      </c>
      <c r="C35" s="19" t="s">
        <v>29</v>
      </c>
      <c r="D35" s="20">
        <v>3.5</v>
      </c>
      <c r="E35" s="20">
        <v>3.9</v>
      </c>
      <c r="F35" s="20">
        <v>3.1</v>
      </c>
      <c r="G35" s="20">
        <v>4.1</v>
      </c>
      <c r="H35" s="19"/>
      <c r="I35" s="20">
        <f t="shared" si="2"/>
        <v>14.6</v>
      </c>
      <c r="J35" s="19">
        <f>RANK(I35,I31:I36)</f>
        <v>5</v>
      </c>
    </row>
    <row r="36" spans="1:10" ht="13.5">
      <c r="A36" s="19">
        <v>169</v>
      </c>
      <c r="B36" s="19" t="s">
        <v>124</v>
      </c>
      <c r="C36" s="19" t="s">
        <v>29</v>
      </c>
      <c r="D36" s="20">
        <v>4.1</v>
      </c>
      <c r="E36" s="20">
        <v>3.6</v>
      </c>
      <c r="F36" s="20">
        <v>3.3</v>
      </c>
      <c r="G36" s="20">
        <v>3.6</v>
      </c>
      <c r="H36" s="19"/>
      <c r="I36" s="20">
        <f t="shared" si="2"/>
        <v>14.6</v>
      </c>
      <c r="J36" s="19">
        <f>RANK(I36,I31:I36)</f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9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8.00390625" defaultRowHeight="15"/>
  <cols>
    <col min="1" max="1" width="4.140625" style="1" customWidth="1"/>
    <col min="2" max="2" width="21.57421875" style="1" customWidth="1"/>
    <col min="3" max="3" width="10.28125" style="1" customWidth="1"/>
    <col min="4" max="7" width="7.140625" style="1" customWidth="1"/>
    <col min="8" max="8" width="8.00390625" style="1" customWidth="1"/>
    <col min="9" max="9" width="7.7109375" style="1" customWidth="1"/>
    <col min="10" max="10" width="7.140625" style="1" customWidth="1"/>
    <col min="11" max="16384" width="8.7109375" style="1" customWidth="1"/>
  </cols>
  <sheetData>
    <row r="1" spans="1:10" ht="13.5">
      <c r="A1" s="2"/>
      <c r="B1" s="3"/>
      <c r="C1" s="3" t="s">
        <v>161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162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163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17">
        <v>4</v>
      </c>
      <c r="B11" s="17" t="s">
        <v>40</v>
      </c>
      <c r="C11" s="17" t="s">
        <v>31</v>
      </c>
      <c r="D11" s="18">
        <v>6.6</v>
      </c>
      <c r="E11" s="18">
        <v>6.1</v>
      </c>
      <c r="F11" s="18">
        <v>6.2</v>
      </c>
      <c r="G11" s="62"/>
      <c r="H11" s="17"/>
      <c r="I11" s="18">
        <f aca="true" t="shared" si="0" ref="I11:I23">D11+E11+F11-H11</f>
        <v>18.9</v>
      </c>
      <c r="J11" s="17">
        <f>RANK(I11,I11:I23)</f>
        <v>1</v>
      </c>
    </row>
    <row r="12" spans="1:10" ht="13.5">
      <c r="A12" s="17">
        <v>26</v>
      </c>
      <c r="B12" s="17" t="s">
        <v>164</v>
      </c>
      <c r="C12" s="17" t="s">
        <v>14</v>
      </c>
      <c r="D12" s="18">
        <v>5.9</v>
      </c>
      <c r="E12" s="18">
        <v>5</v>
      </c>
      <c r="F12" s="18">
        <v>6.2</v>
      </c>
      <c r="G12" s="62"/>
      <c r="H12" s="17"/>
      <c r="I12" s="18">
        <f t="shared" si="0"/>
        <v>17.1</v>
      </c>
      <c r="J12" s="17">
        <f>RANK(I12,I11:I23)</f>
        <v>2</v>
      </c>
    </row>
    <row r="13" spans="1:10" ht="13.5">
      <c r="A13" s="17">
        <v>10</v>
      </c>
      <c r="B13" s="17" t="s">
        <v>10</v>
      </c>
      <c r="C13" s="17" t="s">
        <v>11</v>
      </c>
      <c r="D13" s="18">
        <v>6.4</v>
      </c>
      <c r="E13" s="18">
        <v>5.7</v>
      </c>
      <c r="F13" s="18">
        <v>3.9</v>
      </c>
      <c r="G13" s="62"/>
      <c r="H13" s="17"/>
      <c r="I13" s="18">
        <f t="shared" si="0"/>
        <v>16</v>
      </c>
      <c r="J13" s="17">
        <f>RANK(I13,I11:I23)</f>
        <v>3</v>
      </c>
    </row>
    <row r="14" spans="1:10" ht="13.5">
      <c r="A14" s="17">
        <v>11</v>
      </c>
      <c r="B14" s="17" t="s">
        <v>12</v>
      </c>
      <c r="C14" s="17" t="s">
        <v>11</v>
      </c>
      <c r="D14" s="18">
        <v>6.1</v>
      </c>
      <c r="E14" s="18">
        <v>6.1</v>
      </c>
      <c r="F14" s="18">
        <v>3.1</v>
      </c>
      <c r="G14" s="62"/>
      <c r="H14" s="17"/>
      <c r="I14" s="18">
        <f t="shared" si="0"/>
        <v>15.299999999999999</v>
      </c>
      <c r="J14" s="17">
        <f>RANK(I14,I11:I23)</f>
        <v>4</v>
      </c>
    </row>
    <row r="15" spans="1:10" ht="13.5">
      <c r="A15" s="17">
        <v>2</v>
      </c>
      <c r="B15" s="17" t="s">
        <v>41</v>
      </c>
      <c r="C15" s="17" t="s">
        <v>36</v>
      </c>
      <c r="D15" s="18">
        <v>5.8</v>
      </c>
      <c r="E15" s="18">
        <v>5.3</v>
      </c>
      <c r="F15" s="18">
        <v>3.7</v>
      </c>
      <c r="G15" s="62"/>
      <c r="H15" s="17"/>
      <c r="I15" s="18">
        <f t="shared" si="0"/>
        <v>14.8</v>
      </c>
      <c r="J15" s="17">
        <f>RANK(I15,I11:I23)</f>
        <v>5</v>
      </c>
    </row>
    <row r="16" spans="1:10" ht="13.5">
      <c r="A16" s="17">
        <v>13</v>
      </c>
      <c r="B16" s="17" t="s">
        <v>21</v>
      </c>
      <c r="C16" s="17" t="s">
        <v>11</v>
      </c>
      <c r="D16" s="18">
        <v>5.4</v>
      </c>
      <c r="E16" s="18">
        <v>5.8</v>
      </c>
      <c r="F16" s="18">
        <v>3.2</v>
      </c>
      <c r="G16" s="62"/>
      <c r="H16" s="17"/>
      <c r="I16" s="18">
        <f t="shared" si="0"/>
        <v>14.399999999999999</v>
      </c>
      <c r="J16" s="17">
        <f>RANK(I16,I11:I23)</f>
        <v>6</v>
      </c>
    </row>
    <row r="17" spans="1:10" ht="13.5">
      <c r="A17" s="17">
        <v>24</v>
      </c>
      <c r="B17" s="17" t="s">
        <v>13</v>
      </c>
      <c r="C17" s="17" t="s">
        <v>14</v>
      </c>
      <c r="D17" s="18">
        <v>5.6</v>
      </c>
      <c r="E17" s="18">
        <v>5</v>
      </c>
      <c r="F17" s="18">
        <v>2.9</v>
      </c>
      <c r="G17" s="62"/>
      <c r="H17" s="17"/>
      <c r="I17" s="18">
        <f t="shared" si="0"/>
        <v>13.5</v>
      </c>
      <c r="J17" s="17">
        <f>RANK(I17,I11:I23)</f>
        <v>7</v>
      </c>
    </row>
    <row r="18" spans="1:10" ht="13.5">
      <c r="A18" s="17">
        <v>28</v>
      </c>
      <c r="B18" s="17" t="s">
        <v>23</v>
      </c>
      <c r="C18" s="17" t="s">
        <v>14</v>
      </c>
      <c r="D18" s="18">
        <v>4.2</v>
      </c>
      <c r="E18" s="18">
        <v>5.6</v>
      </c>
      <c r="F18" s="18">
        <v>2.7</v>
      </c>
      <c r="G18" s="62"/>
      <c r="H18" s="17"/>
      <c r="I18" s="18">
        <f t="shared" si="0"/>
        <v>12.5</v>
      </c>
      <c r="J18" s="17">
        <f>RANK(I18,I11:I23)</f>
        <v>8</v>
      </c>
    </row>
    <row r="19" spans="1:10" ht="13.5">
      <c r="A19" s="17">
        <v>12</v>
      </c>
      <c r="B19" s="17" t="s">
        <v>17</v>
      </c>
      <c r="C19" s="17" t="s">
        <v>11</v>
      </c>
      <c r="D19" s="18">
        <v>5.5</v>
      </c>
      <c r="E19" s="18">
        <v>3.1</v>
      </c>
      <c r="F19" s="18">
        <v>3.6</v>
      </c>
      <c r="G19" s="62"/>
      <c r="H19" s="17"/>
      <c r="I19" s="18">
        <f t="shared" si="0"/>
        <v>12.2</v>
      </c>
      <c r="J19" s="17">
        <f>RANK(I19,I11:I23)</f>
        <v>9</v>
      </c>
    </row>
    <row r="20" spans="1:10" ht="13.5">
      <c r="A20" s="17">
        <v>25</v>
      </c>
      <c r="B20" s="17" t="s">
        <v>18</v>
      </c>
      <c r="C20" s="17" t="s">
        <v>14</v>
      </c>
      <c r="D20" s="18">
        <v>2</v>
      </c>
      <c r="E20" s="18">
        <v>4.1</v>
      </c>
      <c r="F20" s="18">
        <v>3.8</v>
      </c>
      <c r="G20" s="62"/>
      <c r="H20" s="17"/>
      <c r="I20" s="18">
        <f t="shared" si="0"/>
        <v>9.899999999999999</v>
      </c>
      <c r="J20" s="17">
        <f>RANK(I20,I11:I23)</f>
        <v>10</v>
      </c>
    </row>
    <row r="21" spans="1:10" ht="13.5">
      <c r="A21" s="17">
        <v>14</v>
      </c>
      <c r="B21" s="17" t="s">
        <v>22</v>
      </c>
      <c r="C21" s="17" t="s">
        <v>11</v>
      </c>
      <c r="D21" s="18">
        <v>1.3</v>
      </c>
      <c r="E21" s="18">
        <v>1.3</v>
      </c>
      <c r="F21" s="18">
        <v>1.3</v>
      </c>
      <c r="G21" s="62"/>
      <c r="H21" s="17"/>
      <c r="I21" s="18">
        <f t="shared" si="0"/>
        <v>3.9000000000000004</v>
      </c>
      <c r="J21" s="17">
        <f>RANK(I21,I11:I23)</f>
        <v>11</v>
      </c>
    </row>
    <row r="22" spans="1:10" ht="13.5">
      <c r="A22" s="17">
        <v>1</v>
      </c>
      <c r="B22" s="17" t="s">
        <v>35</v>
      </c>
      <c r="C22" s="17" t="s">
        <v>36</v>
      </c>
      <c r="D22" s="17"/>
      <c r="E22" s="17"/>
      <c r="F22" s="17"/>
      <c r="G22" s="62"/>
      <c r="H22" s="17"/>
      <c r="I22" s="17">
        <f t="shared" si="0"/>
        <v>0</v>
      </c>
      <c r="J22" s="17">
        <f>RANK(I22,I11:I23)</f>
        <v>12</v>
      </c>
    </row>
    <row r="23" spans="1:10" ht="13.5">
      <c r="A23" s="17">
        <v>29</v>
      </c>
      <c r="B23" s="17" t="s">
        <v>165</v>
      </c>
      <c r="C23" s="17" t="s">
        <v>14</v>
      </c>
      <c r="D23" s="18"/>
      <c r="E23" s="18"/>
      <c r="F23" s="18"/>
      <c r="G23" s="62"/>
      <c r="H23" s="17"/>
      <c r="I23" s="18">
        <f t="shared" si="0"/>
        <v>0</v>
      </c>
      <c r="J23" s="17">
        <f>RANK(I23,I11:I23)</f>
        <v>12</v>
      </c>
    </row>
    <row r="25" spans="1:10" ht="13.5">
      <c r="A25" s="11" t="s">
        <v>166</v>
      </c>
      <c r="B25" s="12"/>
      <c r="C25" s="12"/>
      <c r="D25" s="12"/>
      <c r="E25" s="12"/>
      <c r="F25" s="12"/>
      <c r="G25" s="12"/>
      <c r="H25" s="12"/>
      <c r="I25" s="12"/>
      <c r="J25" s="13"/>
    </row>
    <row r="26" spans="1:10" ht="30.75" customHeight="1">
      <c r="A26" s="14" t="s">
        <v>3</v>
      </c>
      <c r="B26" s="14" t="s">
        <v>4</v>
      </c>
      <c r="C26" s="14" t="s">
        <v>5</v>
      </c>
      <c r="D26" s="11"/>
      <c r="E26" s="12" t="s">
        <v>6</v>
      </c>
      <c r="F26" s="12"/>
      <c r="G26" s="13"/>
      <c r="H26" s="15" t="s">
        <v>7</v>
      </c>
      <c r="I26" s="15" t="s">
        <v>8</v>
      </c>
      <c r="J26" s="4" t="s">
        <v>9</v>
      </c>
    </row>
    <row r="27" spans="1:10" ht="13.5">
      <c r="A27" s="16"/>
      <c r="B27" s="16"/>
      <c r="C27" s="16"/>
      <c r="D27" s="16">
        <v>1</v>
      </c>
      <c r="E27" s="16">
        <v>2</v>
      </c>
      <c r="F27" s="16">
        <v>3</v>
      </c>
      <c r="G27" s="16">
        <v>4</v>
      </c>
      <c r="H27" s="16"/>
      <c r="I27" s="16"/>
      <c r="J27" s="10"/>
    </row>
    <row r="28" spans="1:10" ht="13.5">
      <c r="A28" s="19">
        <v>15</v>
      </c>
      <c r="B28" s="19" t="s">
        <v>167</v>
      </c>
      <c r="C28" s="19" t="s">
        <v>29</v>
      </c>
      <c r="D28" s="20">
        <v>6.2</v>
      </c>
      <c r="E28" s="20">
        <v>8.5</v>
      </c>
      <c r="F28" s="20">
        <v>6.1</v>
      </c>
      <c r="G28" s="63"/>
      <c r="H28" s="19"/>
      <c r="I28" s="20">
        <f aca="true" t="shared" si="1" ref="I28:I32">D28+E28+F28-H28</f>
        <v>20.799999999999997</v>
      </c>
      <c r="J28" s="19">
        <f>RANK(I28,I28:I32)</f>
        <v>1</v>
      </c>
    </row>
    <row r="29" spans="1:10" ht="13.5">
      <c r="A29" s="17">
        <v>6</v>
      </c>
      <c r="B29" s="17" t="s">
        <v>57</v>
      </c>
      <c r="C29" s="17" t="s">
        <v>31</v>
      </c>
      <c r="D29" s="18">
        <v>5.8</v>
      </c>
      <c r="E29" s="18">
        <v>6.2</v>
      </c>
      <c r="F29" s="18">
        <v>6.4</v>
      </c>
      <c r="G29" s="62"/>
      <c r="H29" s="17"/>
      <c r="I29" s="18">
        <f t="shared" si="1"/>
        <v>18.4</v>
      </c>
      <c r="J29" s="17">
        <f>RANK(I29,I28:I32)</f>
        <v>2</v>
      </c>
    </row>
    <row r="30" spans="1:10" ht="13.5">
      <c r="A30" s="17">
        <v>5</v>
      </c>
      <c r="B30" s="17" t="s">
        <v>60</v>
      </c>
      <c r="C30" s="17" t="s">
        <v>31</v>
      </c>
      <c r="D30" s="18">
        <v>5.8</v>
      </c>
      <c r="E30" s="18">
        <v>5.2</v>
      </c>
      <c r="F30" s="18">
        <v>6.4</v>
      </c>
      <c r="G30" s="62"/>
      <c r="H30" s="17"/>
      <c r="I30" s="18">
        <f t="shared" si="1"/>
        <v>17.4</v>
      </c>
      <c r="J30" s="17">
        <f>RANK(I30,I28:I32)</f>
        <v>3</v>
      </c>
    </row>
    <row r="31" spans="1:10" ht="13.5">
      <c r="A31" s="17">
        <v>7</v>
      </c>
      <c r="B31" s="17" t="s">
        <v>62</v>
      </c>
      <c r="C31" s="17" t="s">
        <v>31</v>
      </c>
      <c r="D31" s="18">
        <v>5.5</v>
      </c>
      <c r="E31" s="18">
        <v>5.9</v>
      </c>
      <c r="F31" s="18">
        <v>5.6</v>
      </c>
      <c r="G31" s="62"/>
      <c r="H31" s="17"/>
      <c r="I31" s="18">
        <f t="shared" si="1"/>
        <v>17</v>
      </c>
      <c r="J31" s="17">
        <f>RANK(I31,I28:I32)</f>
        <v>4</v>
      </c>
    </row>
    <row r="32" spans="1:10" ht="13.5">
      <c r="A32" s="17">
        <v>27</v>
      </c>
      <c r="B32" s="17" t="s">
        <v>54</v>
      </c>
      <c r="C32" s="17" t="s">
        <v>14</v>
      </c>
      <c r="D32" s="18"/>
      <c r="E32" s="18"/>
      <c r="F32" s="18"/>
      <c r="G32" s="62"/>
      <c r="H32" s="17"/>
      <c r="I32" s="18">
        <f t="shared" si="1"/>
        <v>0</v>
      </c>
      <c r="J32" s="17">
        <f>RANK(I32,I28:I32)</f>
        <v>5</v>
      </c>
    </row>
    <row r="34" spans="1:10" ht="13.5">
      <c r="A34" s="11" t="s">
        <v>168</v>
      </c>
      <c r="B34" s="12"/>
      <c r="C34" s="12"/>
      <c r="D34" s="12"/>
      <c r="E34" s="12"/>
      <c r="F34" s="12"/>
      <c r="G34" s="12"/>
      <c r="H34" s="12"/>
      <c r="I34" s="12"/>
      <c r="J34" s="13"/>
    </row>
    <row r="35" spans="1:10" ht="13.5">
      <c r="A35" s="14" t="s">
        <v>3</v>
      </c>
      <c r="B35" s="14" t="s">
        <v>4</v>
      </c>
      <c r="C35" s="14" t="s">
        <v>5</v>
      </c>
      <c r="D35" s="11"/>
      <c r="E35" s="12" t="s">
        <v>6</v>
      </c>
      <c r="F35" s="12"/>
      <c r="G35" s="13"/>
      <c r="H35" s="15" t="s">
        <v>7</v>
      </c>
      <c r="I35" s="15" t="s">
        <v>8</v>
      </c>
      <c r="J35" s="4" t="s">
        <v>9</v>
      </c>
    </row>
    <row r="36" spans="1:10" ht="13.5">
      <c r="A36" s="16"/>
      <c r="B36" s="16"/>
      <c r="C36" s="16"/>
      <c r="D36" s="16">
        <v>1</v>
      </c>
      <c r="E36" s="16">
        <v>2</v>
      </c>
      <c r="F36" s="16">
        <v>3</v>
      </c>
      <c r="G36" s="16">
        <v>4</v>
      </c>
      <c r="H36" s="16"/>
      <c r="I36" s="16"/>
      <c r="J36" s="10"/>
    </row>
    <row r="37" spans="1:10" ht="13.5">
      <c r="A37" s="17">
        <v>8</v>
      </c>
      <c r="B37" s="17" t="s">
        <v>56</v>
      </c>
      <c r="C37" s="17" t="s">
        <v>31</v>
      </c>
      <c r="D37" s="18">
        <v>8</v>
      </c>
      <c r="E37" s="18">
        <v>8</v>
      </c>
      <c r="F37" s="18">
        <v>6</v>
      </c>
      <c r="G37" s="62"/>
      <c r="H37" s="17"/>
      <c r="I37" s="18">
        <f>D37+E37+F37-H37</f>
        <v>22</v>
      </c>
      <c r="J37" s="17">
        <f>RANK(I37,I37:I37)</f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8.00390625" defaultRowHeight="15"/>
  <cols>
    <col min="1" max="1" width="4.140625" style="1" customWidth="1"/>
    <col min="2" max="2" width="21.57421875" style="1" customWidth="1"/>
    <col min="3" max="3" width="10.28125" style="1" customWidth="1"/>
    <col min="4" max="7" width="7.140625" style="1" customWidth="1"/>
    <col min="8" max="8" width="8.00390625" style="1" customWidth="1"/>
    <col min="9" max="9" width="7.7109375" style="1" customWidth="1"/>
    <col min="10" max="10" width="7.140625" style="1" customWidth="1"/>
    <col min="11" max="16384" width="8.7109375" style="1" customWidth="1"/>
  </cols>
  <sheetData>
    <row r="1" spans="1:10" ht="13.5">
      <c r="A1" s="2"/>
      <c r="B1" s="3"/>
      <c r="C1" s="3" t="s">
        <v>161</v>
      </c>
      <c r="D1" s="3"/>
      <c r="E1" s="3"/>
      <c r="F1" s="3"/>
      <c r="G1" s="3"/>
      <c r="H1" s="3"/>
      <c r="I1" s="3"/>
      <c r="J1" s="4"/>
    </row>
    <row r="2" spans="1:10" ht="13.5">
      <c r="A2" s="5"/>
      <c r="J2" s="6"/>
    </row>
    <row r="3" spans="1:10" ht="13.5">
      <c r="A3" s="5"/>
      <c r="C3" s="1" t="s">
        <v>162</v>
      </c>
      <c r="J3" s="6"/>
    </row>
    <row r="4" spans="1:10" ht="13.5">
      <c r="A4" s="5"/>
      <c r="J4" s="6"/>
    </row>
    <row r="5" spans="1:10" ht="13.5">
      <c r="A5" s="5"/>
      <c r="B5" s="7"/>
      <c r="C5" s="7"/>
      <c r="D5" s="7"/>
      <c r="E5" s="7"/>
      <c r="F5" s="7"/>
      <c r="G5" s="7"/>
      <c r="H5" s="7"/>
      <c r="I5" s="7"/>
      <c r="J5" s="6"/>
    </row>
    <row r="6" spans="1:10" ht="9.7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ht="13.5">
      <c r="J7" s="6"/>
    </row>
    <row r="8" spans="1:10" ht="13.5">
      <c r="A8" s="11" t="s">
        <v>169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30.75" customHeight="1">
      <c r="A9" s="14" t="s">
        <v>3</v>
      </c>
      <c r="B9" s="14" t="s">
        <v>4</v>
      </c>
      <c r="C9" s="14" t="s">
        <v>5</v>
      </c>
      <c r="D9" s="11"/>
      <c r="E9" s="12" t="s">
        <v>6</v>
      </c>
      <c r="F9" s="12"/>
      <c r="G9" s="13"/>
      <c r="H9" s="15" t="s">
        <v>7</v>
      </c>
      <c r="I9" s="15" t="s">
        <v>8</v>
      </c>
      <c r="J9" s="4" t="s">
        <v>9</v>
      </c>
    </row>
    <row r="10" spans="1:10" ht="13.5">
      <c r="A10" s="16"/>
      <c r="B10" s="16"/>
      <c r="C10" s="16"/>
      <c r="D10" s="16">
        <v>1</v>
      </c>
      <c r="E10" s="16">
        <v>2</v>
      </c>
      <c r="F10" s="16">
        <v>3</v>
      </c>
      <c r="G10" s="16">
        <v>4</v>
      </c>
      <c r="H10" s="16"/>
      <c r="I10" s="16"/>
      <c r="J10" s="10"/>
    </row>
    <row r="11" spans="1:10" ht="13.5">
      <c r="A11" s="17">
        <v>44</v>
      </c>
      <c r="B11" s="17" t="s">
        <v>65</v>
      </c>
      <c r="C11" s="17" t="s">
        <v>11</v>
      </c>
      <c r="D11" s="18">
        <v>6</v>
      </c>
      <c r="E11" s="18">
        <v>5.8</v>
      </c>
      <c r="F11" s="18">
        <v>5.9</v>
      </c>
      <c r="G11" s="62"/>
      <c r="H11" s="17"/>
      <c r="I11" s="18">
        <f aca="true" t="shared" si="0" ref="I11:I15">D11+E11+F11-H11</f>
        <v>17.700000000000003</v>
      </c>
      <c r="J11" s="17">
        <f>RANK(I11,I11:I15)</f>
        <v>1</v>
      </c>
    </row>
    <row r="12" spans="1:10" ht="13.5">
      <c r="A12" s="17">
        <v>45</v>
      </c>
      <c r="B12" s="17" t="s">
        <v>70</v>
      </c>
      <c r="C12" s="17" t="s">
        <v>11</v>
      </c>
      <c r="D12" s="18">
        <v>4</v>
      </c>
      <c r="E12" s="18">
        <v>6.1</v>
      </c>
      <c r="F12" s="18">
        <v>5.4</v>
      </c>
      <c r="G12" s="62"/>
      <c r="H12" s="17"/>
      <c r="I12" s="18">
        <f t="shared" si="0"/>
        <v>15.5</v>
      </c>
      <c r="J12" s="17">
        <f>RANK(I12,I11:I15)</f>
        <v>2</v>
      </c>
    </row>
    <row r="13" spans="1:10" ht="13.5">
      <c r="A13" s="17">
        <v>43</v>
      </c>
      <c r="B13" s="17" t="s">
        <v>69</v>
      </c>
      <c r="C13" s="17" t="s">
        <v>36</v>
      </c>
      <c r="D13" s="18">
        <v>4.9</v>
      </c>
      <c r="E13" s="18">
        <v>4.9</v>
      </c>
      <c r="F13" s="18">
        <v>5.5</v>
      </c>
      <c r="G13" s="62"/>
      <c r="H13" s="17"/>
      <c r="I13" s="18">
        <f t="shared" si="0"/>
        <v>15.3</v>
      </c>
      <c r="J13" s="17">
        <f>RANK(I13,I11:I15)</f>
        <v>3</v>
      </c>
    </row>
    <row r="14" spans="1:10" ht="13.5">
      <c r="A14" s="17">
        <v>42</v>
      </c>
      <c r="B14" s="17" t="s">
        <v>170</v>
      </c>
      <c r="C14" s="17" t="s">
        <v>14</v>
      </c>
      <c r="D14" s="18">
        <v>2.4</v>
      </c>
      <c r="E14" s="18">
        <v>6.3</v>
      </c>
      <c r="F14" s="18">
        <v>6.3</v>
      </c>
      <c r="G14" s="62"/>
      <c r="H14" s="17"/>
      <c r="I14" s="18">
        <f t="shared" si="0"/>
        <v>15</v>
      </c>
      <c r="J14" s="17">
        <f>RANK(I14,I11:I15)</f>
        <v>4</v>
      </c>
    </row>
    <row r="15" spans="1:10" ht="13.5">
      <c r="A15" s="17">
        <v>41</v>
      </c>
      <c r="B15" s="17" t="s">
        <v>66</v>
      </c>
      <c r="C15" s="17" t="s">
        <v>14</v>
      </c>
      <c r="D15" s="18">
        <v>6.6</v>
      </c>
      <c r="E15" s="18">
        <v>0</v>
      </c>
      <c r="F15" s="18">
        <v>6.4</v>
      </c>
      <c r="G15" s="62"/>
      <c r="H15" s="17"/>
      <c r="I15" s="18">
        <f t="shared" si="0"/>
        <v>13</v>
      </c>
      <c r="J15" s="17">
        <f>RANK(I15,I11:I15)</f>
        <v>5</v>
      </c>
    </row>
    <row r="16" ht="13.5">
      <c r="B16" s="44"/>
    </row>
    <row r="17" spans="1:10" ht="13.5">
      <c r="A17" s="11" t="s">
        <v>171</v>
      </c>
      <c r="B17" s="12"/>
      <c r="C17" s="12"/>
      <c r="D17" s="12"/>
      <c r="E17" s="12"/>
      <c r="F17" s="12"/>
      <c r="G17" s="12"/>
      <c r="H17" s="12"/>
      <c r="I17" s="12"/>
      <c r="J17" s="13"/>
    </row>
    <row r="18" spans="1:10" ht="30.75" customHeight="1">
      <c r="A18" s="14" t="s">
        <v>3</v>
      </c>
      <c r="B18" s="14" t="s">
        <v>4</v>
      </c>
      <c r="C18" s="14" t="s">
        <v>5</v>
      </c>
      <c r="D18" s="11"/>
      <c r="E18" s="12" t="s">
        <v>6</v>
      </c>
      <c r="F18" s="12"/>
      <c r="G18" s="13"/>
      <c r="H18" s="15" t="s">
        <v>7</v>
      </c>
      <c r="I18" s="15" t="s">
        <v>8</v>
      </c>
      <c r="J18" s="4" t="s">
        <v>9</v>
      </c>
    </row>
    <row r="19" spans="1:10" ht="13.5">
      <c r="A19" s="16"/>
      <c r="B19" s="16"/>
      <c r="C19" s="16"/>
      <c r="D19" s="16">
        <v>1</v>
      </c>
      <c r="E19" s="16">
        <v>2</v>
      </c>
      <c r="F19" s="16">
        <v>3</v>
      </c>
      <c r="G19" s="16">
        <v>4</v>
      </c>
      <c r="H19" s="16"/>
      <c r="I19" s="16"/>
      <c r="J19" s="10"/>
    </row>
    <row r="20" spans="1:10" ht="13.5">
      <c r="A20" s="19">
        <v>47</v>
      </c>
      <c r="B20" s="19" t="s">
        <v>78</v>
      </c>
      <c r="C20" s="19" t="s">
        <v>29</v>
      </c>
      <c r="D20" s="20">
        <v>6.3</v>
      </c>
      <c r="E20" s="20">
        <v>8.1</v>
      </c>
      <c r="F20" s="20">
        <v>6.1</v>
      </c>
      <c r="G20" s="63"/>
      <c r="H20" s="19"/>
      <c r="I20" s="20">
        <f aca="true" t="shared" si="1" ref="I20:I22">D20+E20+F20-H20</f>
        <v>20.5</v>
      </c>
      <c r="J20" s="19">
        <f>RANK(I20,I20:I22)</f>
        <v>1</v>
      </c>
    </row>
    <row r="21" spans="1:10" ht="13.5">
      <c r="A21" s="19">
        <v>46</v>
      </c>
      <c r="B21" s="19" t="s">
        <v>76</v>
      </c>
      <c r="C21" s="19" t="s">
        <v>29</v>
      </c>
      <c r="D21" s="20">
        <v>6.1</v>
      </c>
      <c r="E21" s="20">
        <v>6</v>
      </c>
      <c r="F21" s="20">
        <v>5.8</v>
      </c>
      <c r="G21" s="63"/>
      <c r="H21" s="19"/>
      <c r="I21" s="20">
        <f t="shared" si="1"/>
        <v>17.9</v>
      </c>
      <c r="J21" s="19">
        <f>RANK(I21,I20:I22)</f>
        <v>2</v>
      </c>
    </row>
    <row r="22" spans="1:10" ht="13.5">
      <c r="A22" s="19">
        <v>49</v>
      </c>
      <c r="B22" s="19" t="s">
        <v>172</v>
      </c>
      <c r="C22" s="19" t="s">
        <v>29</v>
      </c>
      <c r="D22" s="20">
        <v>0</v>
      </c>
      <c r="E22" s="20"/>
      <c r="F22" s="20"/>
      <c r="G22" s="63"/>
      <c r="H22" s="19"/>
      <c r="I22" s="20">
        <f t="shared" si="1"/>
        <v>0</v>
      </c>
      <c r="J22" s="19">
        <f>RANK(I22,I20:I22)</f>
        <v>3</v>
      </c>
    </row>
    <row r="24" spans="1:10" ht="13.5">
      <c r="A24" s="11" t="s">
        <v>173</v>
      </c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3.5">
      <c r="A25" s="14" t="s">
        <v>3</v>
      </c>
      <c r="B25" s="14" t="s">
        <v>4</v>
      </c>
      <c r="C25" s="14" t="s">
        <v>5</v>
      </c>
      <c r="D25" s="11"/>
      <c r="E25" s="12" t="s">
        <v>6</v>
      </c>
      <c r="F25" s="12"/>
      <c r="G25" s="13"/>
      <c r="H25" s="15" t="s">
        <v>7</v>
      </c>
      <c r="I25" s="15" t="s">
        <v>8</v>
      </c>
      <c r="J25" s="4" t="s">
        <v>9</v>
      </c>
    </row>
    <row r="26" spans="1:10" ht="13.5">
      <c r="A26" s="16"/>
      <c r="B26" s="16"/>
      <c r="C26" s="16"/>
      <c r="D26" s="16">
        <v>1</v>
      </c>
      <c r="E26" s="16">
        <v>2</v>
      </c>
      <c r="F26" s="16">
        <v>3</v>
      </c>
      <c r="G26" s="16">
        <v>4</v>
      </c>
      <c r="H26" s="16"/>
      <c r="I26" s="16"/>
      <c r="J26" s="10"/>
    </row>
    <row r="27" spans="1:10" ht="13.5">
      <c r="A27" s="17">
        <v>30</v>
      </c>
      <c r="B27" s="17" t="s">
        <v>84</v>
      </c>
      <c r="C27" s="17" t="s">
        <v>31</v>
      </c>
      <c r="D27" s="18">
        <v>9.5</v>
      </c>
      <c r="E27" s="18">
        <v>9.3</v>
      </c>
      <c r="F27" s="18">
        <v>9.1</v>
      </c>
      <c r="G27" s="62"/>
      <c r="H27" s="17"/>
      <c r="I27" s="18">
        <f aca="true" t="shared" si="2" ref="I27:I30">D27+E27+F27-H27</f>
        <v>27.9</v>
      </c>
      <c r="J27" s="17">
        <f>RANK(I27,I27:I30)</f>
        <v>1</v>
      </c>
    </row>
    <row r="28" spans="1:10" ht="13.5">
      <c r="A28" s="19">
        <v>48</v>
      </c>
      <c r="B28" s="19" t="s">
        <v>89</v>
      </c>
      <c r="C28" s="19" t="s">
        <v>29</v>
      </c>
      <c r="D28" s="20">
        <v>9.5</v>
      </c>
      <c r="E28" s="20">
        <v>8.7</v>
      </c>
      <c r="F28" s="20">
        <v>9.2</v>
      </c>
      <c r="G28" s="63"/>
      <c r="H28" s="19"/>
      <c r="I28" s="20">
        <f t="shared" si="2"/>
        <v>27.4</v>
      </c>
      <c r="J28" s="19">
        <f>RANK(I28,I27:I30)</f>
        <v>2</v>
      </c>
    </row>
    <row r="29" spans="1:10" ht="13.5">
      <c r="A29" s="17">
        <v>9</v>
      </c>
      <c r="B29" s="17" t="s">
        <v>83</v>
      </c>
      <c r="C29" s="17" t="s">
        <v>31</v>
      </c>
      <c r="D29" s="18">
        <v>9</v>
      </c>
      <c r="E29" s="18">
        <v>6.3</v>
      </c>
      <c r="F29" s="18">
        <v>9.4</v>
      </c>
      <c r="G29" s="62"/>
      <c r="H29" s="17"/>
      <c r="I29" s="18">
        <f t="shared" si="2"/>
        <v>24.700000000000003</v>
      </c>
      <c r="J29" s="17">
        <f>RANK(I29,I27:I30)</f>
        <v>3</v>
      </c>
    </row>
    <row r="30" spans="1:10" ht="13.5">
      <c r="A30" s="17">
        <v>31</v>
      </c>
      <c r="B30" s="17" t="s">
        <v>85</v>
      </c>
      <c r="C30" s="17" t="s">
        <v>31</v>
      </c>
      <c r="D30" s="18"/>
      <c r="E30" s="18"/>
      <c r="F30" s="18"/>
      <c r="G30" s="62"/>
      <c r="H30" s="17"/>
      <c r="I30" s="18">
        <f t="shared" si="2"/>
        <v>0</v>
      </c>
      <c r="J30" s="17">
        <f>RANK(I30,I27:I30)</f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</dc:creator>
  <cp:keywords/>
  <dc:description/>
  <cp:lastModifiedBy/>
  <cp:lastPrinted>2017-06-27T08:57:45Z</cp:lastPrinted>
  <dcterms:created xsi:type="dcterms:W3CDTF">2016-05-24T15:48:33Z</dcterms:created>
  <dcterms:modified xsi:type="dcterms:W3CDTF">2017-07-04T19:13:30Z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