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ir tumb" sheetId="1" r:id="rId1"/>
    <sheet name="Verende tumb" sheetId="2" r:id="rId2"/>
    <sheet name="Minitramp" sheetId="3" r:id="rId3"/>
    <sheet name="Tafel MT" sheetId="4" r:id="rId4"/>
    <sheet name="Pegasus MT" sheetId="5" r:id="rId5"/>
    <sheet name="Pegasus plank" sheetId="6" r:id="rId6"/>
    <sheet name="Kast plankoline" sheetId="7" r:id="rId7"/>
  </sheets>
  <definedNames>
    <definedName name="_xlnm.Print_Area" localSheetId="0">'Air tumb'!$A$1:$J$88</definedName>
    <definedName name="_xlnm.Print_Titles" localSheetId="0">'Air tumb'!$1:$6</definedName>
    <definedName name="_xlnm.Print_Area" localSheetId="6">'Kast plankoline'!$A$1:$J$49</definedName>
    <definedName name="_xlnm.Print_Titles" localSheetId="6">'Kast plankoline'!$1:$6</definedName>
    <definedName name="_xlnm.Print_Area" localSheetId="2">'Minitramp'!$A$1:$J$174</definedName>
    <definedName name="_xlnm.Print_Titles" localSheetId="2">'Minitramp'!$1:$6</definedName>
    <definedName name="_xlnm.Print_Area" localSheetId="4">'Pegasus MT'!$A$1:$J$155</definedName>
    <definedName name="_xlnm.Print_Titles" localSheetId="4">'Pegasus MT'!$1:$6</definedName>
    <definedName name="_xlnm.Print_Area" localSheetId="5">'Pegasus plank'!$A$1:$J$52</definedName>
    <definedName name="_xlnm.Print_Titles" localSheetId="5">'Pegasus plank'!$1:$6</definedName>
    <definedName name="_xlnm.Print_Area" localSheetId="3">'Tafel MT'!$A$1:$J$73</definedName>
    <definedName name="_xlnm.Print_Titles" localSheetId="3">'Tafel MT'!$1:$6</definedName>
    <definedName name="_xlnm.Print_Area" localSheetId="1">'Verende tumb'!$A$1:$J$69</definedName>
    <definedName name="_xlnm.Print_Titles" localSheetId="1">'Verende tumb'!$1:$6</definedName>
    <definedName name="Excel_BuiltIn__FilterDatabase" localSheetId="0">'Air tumb'!$A$61:$J$62</definedName>
    <definedName name="Excel_BuiltIn__FilterDatabase" localSheetId="1">'Verende tumb'!$A$38:$J$39</definedName>
    <definedName name="Excel_BuiltIn__FilterDatabase" localSheetId="2">'Minitramp'!$A$119:$J$120</definedName>
  </definedNames>
  <calcPr fullCalcOnLoad="1"/>
</workbook>
</file>

<file path=xl/sharedStrings.xml><?xml version="1.0" encoding="utf-8"?>
<sst xmlns="http://schemas.openxmlformats.org/spreadsheetml/2006/main" count="1302" uniqueCount="244">
  <si>
    <t>12e Open Hoekse Individuele Springkampioenschappen</t>
  </si>
  <si>
    <t>28 juni 2014 - HSV 1946 - Hoek van Holland</t>
  </si>
  <si>
    <t>Air tumblingbaan     ~     Meisjes t/m 12 jaar (M)     ~     Niveau 2</t>
  </si>
  <si>
    <t>Nr.</t>
  </si>
  <si>
    <t>Naam</t>
  </si>
  <si>
    <t>Vereniging</t>
  </si>
  <si>
    <t>Sprongen</t>
  </si>
  <si>
    <t>Aftrek</t>
  </si>
  <si>
    <t>Totaal</t>
  </si>
  <si>
    <t>Plaats</t>
  </si>
  <si>
    <t>Sanne Bakker</t>
  </si>
  <si>
    <t>SPORTUNA</t>
  </si>
  <si>
    <t>Noa de Knegt</t>
  </si>
  <si>
    <t>Chelsea v.d. Hoek</t>
  </si>
  <si>
    <t>Britt Zwiep</t>
  </si>
  <si>
    <t>Air tumblingbaan     ~     Jongens t/m 12 jaar (J)     ~     Niveau 1</t>
  </si>
  <si>
    <t>Martijn Reus</t>
  </si>
  <si>
    <t>GTS</t>
  </si>
  <si>
    <t>Daan Kaagman</t>
  </si>
  <si>
    <t>Air tumblingbaan     ~     Jongens t/m 12 jaar (J)     ~     Niveau 2</t>
  </si>
  <si>
    <t>Tony Munzer</t>
  </si>
  <si>
    <t>FIT</t>
  </si>
  <si>
    <t>Ole den Hertog</t>
  </si>
  <si>
    <t>LONGA</t>
  </si>
  <si>
    <t>Sammy van Rooij</t>
  </si>
  <si>
    <t>Diego Kross</t>
  </si>
  <si>
    <t>-</t>
  </si>
  <si>
    <t>Air tumblingbaan     ~     Meisjes 13 t/m 15 jaar (JD)     ~     Niveau 1</t>
  </si>
  <si>
    <t>Renate de Vries</t>
  </si>
  <si>
    <t>HSV</t>
  </si>
  <si>
    <t>Nikita Wesker</t>
  </si>
  <si>
    <t>Devlin Kooijman</t>
  </si>
  <si>
    <t>ANIMO</t>
  </si>
  <si>
    <t>Anne v.d. Windt</t>
  </si>
  <si>
    <t>Chris den Hartog</t>
  </si>
  <si>
    <t>Morgann Dettingmeijer</t>
  </si>
  <si>
    <t>Jessie Pieper</t>
  </si>
  <si>
    <t>Fleur van Heijningen</t>
  </si>
  <si>
    <t>Milou v.d. Hoek</t>
  </si>
  <si>
    <t>Sofie de Jonge</t>
  </si>
  <si>
    <t>Air tumblingbaan     ~     Meisjes 13 t/m 15 jaar (JD)     ~     Niveau 2</t>
  </si>
  <si>
    <t>Larissa Vuyk</t>
  </si>
  <si>
    <t>Lindy v.d. Ham</t>
  </si>
  <si>
    <t>Joyce Schaffers</t>
  </si>
  <si>
    <t>Desiree de Vos</t>
  </si>
  <si>
    <t>Marlijn Bol</t>
  </si>
  <si>
    <t>Marijke van Dorp</t>
  </si>
  <si>
    <t>Lia v.d. Windt</t>
  </si>
  <si>
    <t>Tyra Stuurman</t>
  </si>
  <si>
    <t>Jessie Lokven</t>
  </si>
  <si>
    <t>Pien Slekman</t>
  </si>
  <si>
    <t>Julie Kruit</t>
  </si>
  <si>
    <t>Tessa Pieters</t>
  </si>
  <si>
    <t>Sarah van Westen</t>
  </si>
  <si>
    <t>Air tumblingbaan     ~     Dames 16 jaar en ouder (D)     ~    Niveau 1</t>
  </si>
  <si>
    <t>Kirsten Broeze</t>
  </si>
  <si>
    <t>Sanne van Vliet</t>
  </si>
  <si>
    <t>Joyce Brochard</t>
  </si>
  <si>
    <t>Robin van Eijk</t>
  </si>
  <si>
    <t>Cynthia Streijl</t>
  </si>
  <si>
    <t>Celine van Kampen</t>
  </si>
  <si>
    <t>Jo Ann Groenewegen</t>
  </si>
  <si>
    <t>Demie Woerts</t>
  </si>
  <si>
    <t>Annebel Dijkema</t>
  </si>
  <si>
    <t>Danielle Ensing</t>
  </si>
  <si>
    <t>Lotte de Groot</t>
  </si>
  <si>
    <t>Danielle van Schie</t>
  </si>
  <si>
    <t>Frederiek Korver</t>
  </si>
  <si>
    <t>Kiki Gibcus</t>
  </si>
  <si>
    <t>Air tumblingbaan     ~     Dames 16 jaar en ouder (D)     ~    Niveau 2</t>
  </si>
  <si>
    <t>Denise Konijn</t>
  </si>
  <si>
    <t>Kirsten v. Kouwenhoven</t>
  </si>
  <si>
    <t>Air tumblingbaan     ~     Heren 16 jaar en ouder (H)     ~     A-niveau</t>
  </si>
  <si>
    <t>Derek de Wit</t>
  </si>
  <si>
    <t>goud</t>
  </si>
  <si>
    <t>Verende tumblingbaan     ~     Meisjes t/m 12 jaar (M)     ~     Niveau 2</t>
  </si>
  <si>
    <t>Chelsea v.d.Hoek</t>
  </si>
  <si>
    <t>Steffie Vos</t>
  </si>
  <si>
    <t>VELOCITAS</t>
  </si>
  <si>
    <t>Anne van Golden</t>
  </si>
  <si>
    <t>Amber Boutachekourt</t>
  </si>
  <si>
    <t>Lieke v.d. Berg</t>
  </si>
  <si>
    <t>Cameron Hertog</t>
  </si>
  <si>
    <t>Britt Kwakernaak</t>
  </si>
  <si>
    <t>Aya Ben Jaber</t>
  </si>
  <si>
    <t>Verende tumblingbaan     ~     Jongens t/m 12 jaar (J)     ~     Niveau 1</t>
  </si>
  <si>
    <t>Juranly Meijers</t>
  </si>
  <si>
    <t>Velocitas</t>
  </si>
  <si>
    <t>brons</t>
  </si>
  <si>
    <t>Verende tumblingbaan     ~     Jongens t/m 12 jaar (J)     ~     Niveau 2</t>
  </si>
  <si>
    <t>Ole den Hartog</t>
  </si>
  <si>
    <t>Verende tumblingbaan     ~     Meisjes 13 t/m 15 jaar (JD)     ~     Niveau 1</t>
  </si>
  <si>
    <t>zilver</t>
  </si>
  <si>
    <t>Verende tumblingbaan     ~     Meisjes 13 t/m 15 jaar (JD)     ~     Niveau 2</t>
  </si>
  <si>
    <t>Julia Kruit</t>
  </si>
  <si>
    <t>Demi Meeuwsen</t>
  </si>
  <si>
    <t>Jessie van Lokven</t>
  </si>
  <si>
    <t>Verende tumblingbaan     ~     Dames 16 jaar en ouder (D)     ~     Niveau 1</t>
  </si>
  <si>
    <t>Carla de Vries</t>
  </si>
  <si>
    <t>STAR</t>
  </si>
  <si>
    <t>Olga de Vries</t>
  </si>
  <si>
    <t>Verende tumblingbaan     ~     Dames 16 jaar en ouder (D)     ~     Niveau 2</t>
  </si>
  <si>
    <t>Kirsten v.Kouwenhoven</t>
  </si>
  <si>
    <t>Verende tumblingbaan     ~     Heren 16 jaar en ouder (H)     ~     Niveau 1</t>
  </si>
  <si>
    <t>Minitramp     ~     Meisjes t/m 12 jaar (M)     ~     Niveau 1</t>
  </si>
  <si>
    <t>Lara Goes</t>
  </si>
  <si>
    <t>Barendrecht</t>
  </si>
  <si>
    <t>Verena Onnink</t>
  </si>
  <si>
    <t>Ilonka Hoogeveen</t>
  </si>
  <si>
    <t>Faye Bax</t>
  </si>
  <si>
    <t>Rachel den Haan</t>
  </si>
  <si>
    <t>Britt van Nieuwkerk</t>
  </si>
  <si>
    <t>Minitramp     ~     Meisjes t/m 12 jaar (M)     ~     Niveau 2</t>
  </si>
  <si>
    <t>Luca Tetteroo</t>
  </si>
  <si>
    <t>Loes Embregts</t>
  </si>
  <si>
    <t>DOS</t>
  </si>
  <si>
    <t>Gwenn Dettingmeijer</t>
  </si>
  <si>
    <t>Sportuna</t>
  </si>
  <si>
    <t>Tara Schanzleh</t>
  </si>
  <si>
    <t>Femke Reinders</t>
  </si>
  <si>
    <t>Rowan Kikkert</t>
  </si>
  <si>
    <t>Iris v.d. Winden</t>
  </si>
  <si>
    <t>Tara Hansma</t>
  </si>
  <si>
    <t>Zoey Knoop</t>
  </si>
  <si>
    <t>Esmeralda Elbers</t>
  </si>
  <si>
    <t>Fleur Kosterman</t>
  </si>
  <si>
    <t>Lieselotte van Vugt</t>
  </si>
  <si>
    <t>Maaike van Gils</t>
  </si>
  <si>
    <t>Dominique Beelenkamp</t>
  </si>
  <si>
    <t>Lieke .d. Berg</t>
  </si>
  <si>
    <t>Julia Hulman</t>
  </si>
  <si>
    <t>Evi Weijling</t>
  </si>
  <si>
    <t>Cameron den Hertog</t>
  </si>
  <si>
    <t>Renske de Bonth</t>
  </si>
  <si>
    <t>Julia Ootjes</t>
  </si>
  <si>
    <t>Estella Blankenstijn</t>
  </si>
  <si>
    <t>Chenna Opmeer</t>
  </si>
  <si>
    <t>Lois Gaspers</t>
  </si>
  <si>
    <t>Minitramp     ~     Jongens t/m 12 jaar (J)      ~      Niveau 1</t>
  </si>
  <si>
    <t>Juransly Meijers</t>
  </si>
  <si>
    <t>Owen Frank</t>
  </si>
  <si>
    <t>Stan v.d.Bos</t>
  </si>
  <si>
    <t>Minitramp     ~     Jongens t/m 12 jaar (J)      ~      Niveau 2</t>
  </si>
  <si>
    <t>Jason Koch</t>
  </si>
  <si>
    <t>Samme van Rooij</t>
  </si>
  <si>
    <t>Tibbe Leniger</t>
  </si>
  <si>
    <t>Colin Stam</t>
  </si>
  <si>
    <t>Ryan Franken</t>
  </si>
  <si>
    <t>Marijn Linnemeijer</t>
  </si>
  <si>
    <t>Sebas de Boer</t>
  </si>
  <si>
    <t>Luuk den Hartog</t>
  </si>
  <si>
    <t>Merijn van Helden</t>
  </si>
  <si>
    <t>Xavier Wiekeraad</t>
  </si>
  <si>
    <t>Minitramp     ~     Meisjes 13 t/m 15 jaar (JD)     ~     Niveau 1</t>
  </si>
  <si>
    <t>Melissa Zandstra</t>
  </si>
  <si>
    <t>Britt van Adrighem</t>
  </si>
  <si>
    <t>Ilse Koning</t>
  </si>
  <si>
    <t>Isabel Goes</t>
  </si>
  <si>
    <t>Lara Animashaun</t>
  </si>
  <si>
    <t>Morgan Dettingmeijer</t>
  </si>
  <si>
    <t>Loes Hoppenbrouwer</t>
  </si>
  <si>
    <t>Melanie Prins</t>
  </si>
  <si>
    <t>Minitramp     ~     Meisjes 13 t/m 15 jaar (JD)     ~     Niveau 2</t>
  </si>
  <si>
    <t>Carlijn Tetteroo</t>
  </si>
  <si>
    <t>Sya Hilling</t>
  </si>
  <si>
    <t>Iris Zweistra</t>
  </si>
  <si>
    <t>Lisa v.d. Windt</t>
  </si>
  <si>
    <t>Danique Dukers</t>
  </si>
  <si>
    <t>Estelle Romijn</t>
  </si>
  <si>
    <t>Minitramp     ~     Dames 16 jaar en ouder (D)     ~     Niveau 1</t>
  </si>
  <si>
    <t>José Holster</t>
  </si>
  <si>
    <t>Chantal Schuitemaker</t>
  </si>
  <si>
    <t>Daisy Philipsen</t>
  </si>
  <si>
    <t>Suzan Eijkenboom</t>
  </si>
  <si>
    <t>Swentibold</t>
  </si>
  <si>
    <t>Juliette Storm</t>
  </si>
  <si>
    <t>Gemma Buchleitner</t>
  </si>
  <si>
    <t>Mariette Spiering</t>
  </si>
  <si>
    <t>Marion Steenbergen</t>
  </si>
  <si>
    <t>Lotte van Adrighem</t>
  </si>
  <si>
    <t>Iris Vos</t>
  </si>
  <si>
    <t>Diandra Steenhouwer</t>
  </si>
  <si>
    <t>Mandy Janssen</t>
  </si>
  <si>
    <t>Sanne Van Vliet</t>
  </si>
  <si>
    <t>Demi Woerts</t>
  </si>
  <si>
    <t>Renate op 't Hof</t>
  </si>
  <si>
    <t>Yvanka Batenburg</t>
  </si>
  <si>
    <t>Minitramp     ~     Dames 16 jaar en ouder (D)     ~     Niveau 2</t>
  </si>
  <si>
    <t>Emma Haga</t>
  </si>
  <si>
    <t>Evika van Vuuren</t>
  </si>
  <si>
    <t>Minitramp     ~     Jongens 13 t/m 15 jaar (JH)     ~     Niveau 1</t>
  </si>
  <si>
    <t>Thomas Zwets</t>
  </si>
  <si>
    <t>Minitramp     ~     Jongens 13 t/m 15 jaar (JH)     ~     Niveau 2</t>
  </si>
  <si>
    <t>Ivo van Gils</t>
  </si>
  <si>
    <t>Minitramp     ~     Heren 16 jaar en ouder (H)     ~     Niveau 1</t>
  </si>
  <si>
    <t>Erik-Jan Post</t>
  </si>
  <si>
    <t>Wouter v.d. Laan</t>
  </si>
  <si>
    <t>Tafel minitramp     ~     Meisjes 13 t/m 15 jaar (JD)     ~     Niveau 1</t>
  </si>
  <si>
    <t>Ilse de Koning</t>
  </si>
  <si>
    <t>Anne v .d. Windt</t>
  </si>
  <si>
    <t>Tafel minitramp     ~     Meisjes 13 t/m 15 jaar (JD)     ~     Niveau 2</t>
  </si>
  <si>
    <t>Desiree Vos</t>
  </si>
  <si>
    <t>Tafel minitramp     ~     Dames 16 jaar en ouder (D)     ~     Niveau 1</t>
  </si>
  <si>
    <t>Eliza Vermeer</t>
  </si>
  <si>
    <t>Céline van Kampen</t>
  </si>
  <si>
    <t>Tafel minitramp     ~     Dames 16 jaar en ouder (D)     ~     Niveau 2</t>
  </si>
  <si>
    <t>Kirsten van Kouwenhoven</t>
  </si>
  <si>
    <t>Tafel minitramp     ~     Heren 16 jaar en ouder (H)     ~      Niveau 1</t>
  </si>
  <si>
    <t>12e Open Hoekse Individuele Springkampioenschappem</t>
  </si>
  <si>
    <t>Pegasus minitramp     ~     Meisjes t/m 12 jaar (M)     ~     Niveau 1</t>
  </si>
  <si>
    <t>Pegasus minitramp     ~     Meisjes t/m 12 jaar (M)     ~     Niveau 2</t>
  </si>
  <si>
    <t>Iris v.d.Linden</t>
  </si>
  <si>
    <t>Animo</t>
  </si>
  <si>
    <t>Rowan  Kikkert</t>
  </si>
  <si>
    <t>Pegasus minitramp     ~     Jongens t/m 12 jaar (J)     ~     Niveau 1</t>
  </si>
  <si>
    <t>Owen Franken</t>
  </si>
  <si>
    <t>Pegasus minitramp     ~     Jongens t/m 12 jaar (J)     ~     Niveau 2</t>
  </si>
  <si>
    <t>Pegasus minitramp     ~     Meisjes 13 t/m 15 jaar (JD)     ~     Niveau 1</t>
  </si>
  <si>
    <t>Lara Animashauna</t>
  </si>
  <si>
    <t>Loes Hoppenbrouwers</t>
  </si>
  <si>
    <t>Pegasus minitramp     ~     Meisjes 13 t/m 15 jaar (JD)     ~     Niveau 2</t>
  </si>
  <si>
    <t>Larissa Vuijk</t>
  </si>
  <si>
    <t>Estella Romijn</t>
  </si>
  <si>
    <t>Pegasus minitramp     ~     Dames 16 jaar en ouder (D)     ~     Niveau 1</t>
  </si>
  <si>
    <t>Pegasus minitramp     ~     Dames 16 jaar en ouder (D)     ~     Niveau 2</t>
  </si>
  <si>
    <t>Jo Ann Groenwegen</t>
  </si>
  <si>
    <t>Pegasus minitramp     ~     Jongens 13 -15 jaar (JH)      ~     Niveau 1</t>
  </si>
  <si>
    <t>Thomas Zwerts</t>
  </si>
  <si>
    <t>Pegasus minitramp     ~     Jongens 13 -15 jaar (JH)      ~     Niveau 2</t>
  </si>
  <si>
    <t>Pegasus minitramp     ~     Heren 16 jaar en ouder (H)     ~     Niveau 1</t>
  </si>
  <si>
    <t>Wouter v.d.Laan</t>
  </si>
  <si>
    <t>Pegasus plank     ~     Meisjes 13 t/m 15 jaar (JD)      ~     Niveau 1</t>
  </si>
  <si>
    <t>Pegasus plank     ~     Meisjes 13 t/m 15 jaar (JD)      ~     Niveau 2</t>
  </si>
  <si>
    <t>Pegasus plank     ~     Dames 16 jaar en ouder (D)     ~     Niveau 1</t>
  </si>
  <si>
    <t>Pegasus plank     ~     Dames 16 jaar en ouder (D)     ~     Niveau 2</t>
  </si>
  <si>
    <t>Pegasus plank     ~     Heren 16 jaar en ouder (H)     ~     Niveau 1</t>
  </si>
  <si>
    <t>Erik Jan Post</t>
  </si>
  <si>
    <t>Kast plankoline     ~     Meisjes t/m 12 jaar (M)     ~     Niveau 1</t>
  </si>
  <si>
    <t>llonka Hoogeveen</t>
  </si>
  <si>
    <t>Kast plankoline     ~     Meisjes t/m 12 jaar (M)     ~     Niveau 2</t>
  </si>
  <si>
    <t>Chelsea v .d. Hoek</t>
  </si>
  <si>
    <t>Lieke van den Berg</t>
  </si>
  <si>
    <t>Kast plankoline     ~     Jongens t/m 12 jaar (J)     ~     Niveau 1</t>
  </si>
  <si>
    <t>Kast plankoline     ~     Jongens t/m 12 jaar (J)     ~     Niveau 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</si>
</sst>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\-MMM\-YY"/>
    <numFmt numFmtId="167" formatCode="#,##0.00"/>
    <numFmt numFmtId="168" formatCode="0"/>
    <numFmt numFmtId="169" formatCode="0.00E+00"/>
  </numFmts>
  <fonts count="5"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0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1" fillId="0" borderId="1" xfId="0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3" fillId="0" borderId="3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vertical="center"/>
    </xf>
    <xf numFmtId="164" fontId="4" fillId="0" borderId="1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left" vertical="center"/>
    </xf>
    <xf numFmtId="165" fontId="0" fillId="0" borderId="3" xfId="0" applyNumberFormat="1" applyFont="1" applyFill="1" applyBorder="1" applyAlignment="1">
      <alignment horizontal="right" vertical="center"/>
    </xf>
    <xf numFmtId="164" fontId="0" fillId="0" borderId="4" xfId="0" applyFont="1" applyFill="1" applyBorder="1" applyAlignment="1">
      <alignment horizontal="right" vertical="center"/>
    </xf>
    <xf numFmtId="164" fontId="0" fillId="0" borderId="3" xfId="0" applyFont="1" applyFill="1" applyBorder="1" applyAlignment="1">
      <alignment vertical="center"/>
    </xf>
    <xf numFmtId="164" fontId="0" fillId="0" borderId="3" xfId="0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vertical="center"/>
    </xf>
    <xf numFmtId="164" fontId="3" fillId="0" borderId="3" xfId="0" applyFont="1" applyFill="1" applyBorder="1" applyAlignment="1">
      <alignment vertical="center"/>
    </xf>
    <xf numFmtId="164" fontId="0" fillId="0" borderId="1" xfId="0" applyFont="1" applyFill="1" applyBorder="1" applyAlignment="1">
      <alignment vertical="center"/>
    </xf>
    <xf numFmtId="164" fontId="0" fillId="0" borderId="1" xfId="0" applyFont="1" applyFill="1" applyBorder="1" applyAlignment="1">
      <alignment horizontal="left" vertical="center"/>
    </xf>
    <xf numFmtId="164" fontId="0" fillId="0" borderId="3" xfId="0" applyFont="1" applyFill="1" applyBorder="1" applyAlignment="1">
      <alignment horizontal="right" vertical="center"/>
    </xf>
    <xf numFmtId="164" fontId="0" fillId="0" borderId="5" xfId="0" applyFont="1" applyFill="1" applyBorder="1" applyAlignment="1">
      <alignment vertical="center"/>
    </xf>
    <xf numFmtId="165" fontId="0" fillId="0" borderId="3" xfId="0" applyNumberFormat="1" applyFont="1" applyFill="1" applyBorder="1" applyAlignment="1">
      <alignment vertical="center"/>
    </xf>
    <xf numFmtId="164" fontId="0" fillId="0" borderId="1" xfId="0" applyFill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4" fontId="0" fillId="0" borderId="2" xfId="0" applyFill="1" applyBorder="1" applyAlignment="1">
      <alignment horizontal="center" vertical="center"/>
    </xf>
    <xf numFmtId="164" fontId="0" fillId="0" borderId="2" xfId="0" applyFont="1" applyFill="1" applyBorder="1" applyAlignment="1">
      <alignment vertical="center"/>
    </xf>
    <xf numFmtId="164" fontId="0" fillId="0" borderId="1" xfId="0" applyFont="1" applyFill="1" applyBorder="1" applyAlignment="1">
      <alignment horizontal="center" vertical="center"/>
    </xf>
    <xf numFmtId="167" fontId="0" fillId="0" borderId="3" xfId="0" applyNumberFormat="1" applyFont="1" applyFill="1" applyBorder="1" applyAlignment="1">
      <alignment horizontal="right" vertical="center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2" xfId="0" applyFont="1" applyFill="1" applyBorder="1" applyAlignment="1">
      <alignment horizontal="center" vertical="center"/>
    </xf>
    <xf numFmtId="164" fontId="0" fillId="0" borderId="6" xfId="0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right" vertical="center"/>
    </xf>
    <xf numFmtId="164" fontId="0" fillId="0" borderId="4" xfId="0" applyFill="1" applyBorder="1" applyAlignment="1">
      <alignment horizontal="right" vertical="center"/>
    </xf>
    <xf numFmtId="164" fontId="0" fillId="0" borderId="3" xfId="0" applyFill="1" applyBorder="1" applyAlignment="1">
      <alignment horizontal="right" vertical="center"/>
    </xf>
    <xf numFmtId="164" fontId="0" fillId="0" borderId="7" xfId="0" applyFont="1" applyFill="1" applyBorder="1" applyAlignment="1">
      <alignment horizontal="left" vertical="center"/>
    </xf>
    <xf numFmtId="164" fontId="4" fillId="0" borderId="3" xfId="0" applyFont="1" applyFill="1" applyBorder="1" applyAlignment="1">
      <alignment horizontal="right" vertical="center"/>
    </xf>
    <xf numFmtId="164" fontId="0" fillId="0" borderId="8" xfId="0" applyFont="1" applyFill="1" applyBorder="1" applyAlignment="1">
      <alignment horizontal="right" vertical="center"/>
    </xf>
    <xf numFmtId="164" fontId="0" fillId="0" borderId="0" xfId="0" applyFill="1" applyBorder="1" applyAlignment="1">
      <alignment horizontal="left" vertical="center"/>
    </xf>
    <xf numFmtId="164" fontId="0" fillId="0" borderId="0" xfId="0" applyFill="1" applyAlignment="1">
      <alignment vertical="center"/>
    </xf>
    <xf numFmtId="165" fontId="0" fillId="0" borderId="0" xfId="0" applyNumberFormat="1" applyFill="1" applyAlignment="1">
      <alignment vertical="center"/>
    </xf>
    <xf numFmtId="168" fontId="0" fillId="0" borderId="3" xfId="0" applyNumberForma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left" vertical="center"/>
    </xf>
    <xf numFmtId="165" fontId="0" fillId="0" borderId="3" xfId="0" applyNumberFormat="1" applyFill="1" applyBorder="1" applyAlignment="1">
      <alignment vertical="center"/>
    </xf>
    <xf numFmtId="164" fontId="0" fillId="0" borderId="6" xfId="0" applyFont="1" applyFill="1" applyBorder="1" applyAlignment="1">
      <alignment vertical="center"/>
    </xf>
    <xf numFmtId="164" fontId="4" fillId="0" borderId="8" xfId="0" applyFont="1" applyFill="1" applyBorder="1" applyAlignment="1">
      <alignment horizontal="right" vertical="center"/>
    </xf>
    <xf numFmtId="164" fontId="0" fillId="0" borderId="5" xfId="0" applyFill="1" applyBorder="1" applyAlignment="1">
      <alignment horizontal="left" vertical="center"/>
    </xf>
    <xf numFmtId="164" fontId="0" fillId="0" borderId="9" xfId="0" applyFill="1" applyBorder="1" applyAlignment="1">
      <alignment vertical="center"/>
    </xf>
    <xf numFmtId="164" fontId="0" fillId="0" borderId="6" xfId="0" applyFill="1" applyBorder="1" applyAlignment="1">
      <alignment vertical="center"/>
    </xf>
    <xf numFmtId="164" fontId="0" fillId="0" borderId="10" xfId="0" applyFont="1" applyFill="1" applyBorder="1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6" xfId="0" applyFont="1" applyFill="1" applyBorder="1" applyAlignment="1">
      <alignment horizontal="center" vertical="center"/>
    </xf>
    <xf numFmtId="164" fontId="0" fillId="2" borderId="3" xfId="0" applyFill="1" applyBorder="1" applyAlignment="1">
      <alignment horizontal="center" vertical="center"/>
    </xf>
    <xf numFmtId="164" fontId="0" fillId="2" borderId="3" xfId="0" applyFont="1" applyFill="1" applyBorder="1" applyAlignment="1">
      <alignment vertical="center"/>
    </xf>
    <xf numFmtId="164" fontId="0" fillId="2" borderId="3" xfId="0" applyFont="1" applyFill="1" applyBorder="1" applyAlignment="1">
      <alignment horizontal="left" vertical="center"/>
    </xf>
    <xf numFmtId="165" fontId="0" fillId="2" borderId="3" xfId="0" applyNumberFormat="1" applyFont="1" applyFill="1" applyBorder="1" applyAlignment="1">
      <alignment horizontal="right" vertical="center"/>
    </xf>
    <xf numFmtId="164" fontId="4" fillId="2" borderId="8" xfId="0" applyFont="1" applyFill="1" applyBorder="1" applyAlignment="1">
      <alignment horizontal="right" vertical="center"/>
    </xf>
    <xf numFmtId="164" fontId="0" fillId="2" borderId="3" xfId="0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4" fontId="0" fillId="2" borderId="3" xfId="0" applyFont="1" applyFill="1" applyBorder="1" applyAlignment="1">
      <alignment horizontal="center" vertical="center"/>
    </xf>
    <xf numFmtId="164" fontId="0" fillId="0" borderId="11" xfId="0" applyFill="1" applyBorder="1" applyAlignment="1">
      <alignment vertical="center"/>
    </xf>
    <xf numFmtId="164" fontId="0" fillId="0" borderId="11" xfId="0" applyFont="1" applyFill="1" applyBorder="1" applyAlignment="1">
      <alignment vertical="center"/>
    </xf>
    <xf numFmtId="164" fontId="0" fillId="0" borderId="11" xfId="0" applyFill="1" applyBorder="1" applyAlignment="1">
      <alignment horizontal="left" vertical="center"/>
    </xf>
    <xf numFmtId="164" fontId="4" fillId="0" borderId="11" xfId="0" applyFont="1" applyFill="1" applyBorder="1" applyAlignment="1">
      <alignment horizontal="right" vertical="center"/>
    </xf>
    <xf numFmtId="164" fontId="0" fillId="0" borderId="11" xfId="0" applyFill="1" applyBorder="1" applyAlignment="1">
      <alignment horizontal="right" vertical="center"/>
    </xf>
    <xf numFmtId="165" fontId="0" fillId="0" borderId="11" xfId="0" applyNumberFormat="1" applyFill="1" applyBorder="1" applyAlignment="1">
      <alignment horizontal="right" vertical="center"/>
    </xf>
    <xf numFmtId="164" fontId="0" fillId="0" borderId="5" xfId="0" applyFill="1" applyBorder="1" applyAlignment="1">
      <alignment vertical="center"/>
    </xf>
    <xf numFmtId="164" fontId="4" fillId="0" borderId="0" xfId="0" applyFont="1" applyFill="1" applyBorder="1" applyAlignment="1">
      <alignment horizontal="right" vertical="center"/>
    </xf>
    <xf numFmtId="164" fontId="0" fillId="0" borderId="0" xfId="0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164" fontId="4" fillId="0" borderId="5" xfId="0" applyFont="1" applyFill="1" applyBorder="1" applyAlignment="1">
      <alignment horizontal="right" vertical="center"/>
    </xf>
    <xf numFmtId="164" fontId="0" fillId="0" borderId="12" xfId="0" applyFont="1" applyFill="1" applyBorder="1" applyAlignment="1">
      <alignment horizontal="center" vertical="center"/>
    </xf>
    <xf numFmtId="164" fontId="0" fillId="0" borderId="12" xfId="0" applyFill="1" applyBorder="1" applyAlignment="1">
      <alignment horizontal="center" vertical="center"/>
    </xf>
    <xf numFmtId="164" fontId="0" fillId="2" borderId="12" xfId="0" applyFill="1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5" fontId="0" fillId="2" borderId="3" xfId="0" applyNumberFormat="1" applyFill="1" applyBorder="1" applyAlignment="1">
      <alignment vertical="center"/>
    </xf>
    <xf numFmtId="164" fontId="0" fillId="2" borderId="3" xfId="0" applyFill="1" applyBorder="1" applyAlignment="1">
      <alignment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3" xfId="0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2" borderId="13" xfId="0" applyFill="1" applyBorder="1" applyAlignment="1">
      <alignment horizontal="center" vertical="center"/>
    </xf>
    <xf numFmtId="164" fontId="0" fillId="0" borderId="14" xfId="0" applyFill="1" applyBorder="1" applyAlignment="1">
      <alignment vertical="center"/>
    </xf>
    <xf numFmtId="164" fontId="0" fillId="0" borderId="14" xfId="0" applyFon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164" fontId="0" fillId="0" borderId="14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vertical="center"/>
    </xf>
    <xf numFmtId="165" fontId="0" fillId="0" borderId="5" xfId="0" applyNumberFormat="1" applyFill="1" applyBorder="1" applyAlignment="1">
      <alignment vertical="center"/>
    </xf>
    <xf numFmtId="164" fontId="0" fillId="0" borderId="5" xfId="0" applyFill="1" applyBorder="1" applyAlignment="1">
      <alignment horizontal="center" vertical="center"/>
    </xf>
    <xf numFmtId="164" fontId="0" fillId="2" borderId="1" xfId="0" applyFont="1" applyFill="1" applyBorder="1" applyAlignment="1">
      <alignment vertical="center"/>
    </xf>
    <xf numFmtId="169" fontId="0" fillId="0" borderId="3" xfId="0" applyNumberFormat="1" applyFont="1" applyFill="1" applyBorder="1" applyAlignment="1">
      <alignment vertical="center"/>
    </xf>
    <xf numFmtId="164" fontId="4" fillId="0" borderId="3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3" xfId="0" applyNumberFormat="1" applyFon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165" fontId="0" fillId="0" borderId="5" xfId="0" applyNumberFormat="1" applyFill="1" applyBorder="1" applyAlignment="1">
      <alignment horizontal="right" vertical="center"/>
    </xf>
    <xf numFmtId="164" fontId="0" fillId="0" borderId="15" xfId="0" applyFill="1" applyBorder="1" applyAlignment="1">
      <alignment vertical="center"/>
    </xf>
    <xf numFmtId="164" fontId="0" fillId="0" borderId="14" xfId="0" applyFill="1" applyBorder="1" applyAlignment="1">
      <alignment horizontal="left" vertical="center"/>
    </xf>
    <xf numFmtId="164" fontId="0" fillId="0" borderId="14" xfId="0" applyFill="1" applyBorder="1" applyAlignment="1">
      <alignment horizontal="right" vertical="center"/>
    </xf>
    <xf numFmtId="165" fontId="0" fillId="0" borderId="14" xfId="0" applyNumberFormat="1" applyFill="1" applyBorder="1" applyAlignment="1">
      <alignment horizontal="right" vertical="center"/>
    </xf>
    <xf numFmtId="164" fontId="0" fillId="0" borderId="7" xfId="0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left" vertical="center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left" vertical="center"/>
    </xf>
    <xf numFmtId="164" fontId="4" fillId="2" borderId="3" xfId="0" applyFont="1" applyFill="1" applyBorder="1" applyAlignment="1">
      <alignment horizontal="center" vertical="center"/>
    </xf>
    <xf numFmtId="168" fontId="0" fillId="0" borderId="3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left" vertical="center"/>
    </xf>
    <xf numFmtId="165" fontId="0" fillId="0" borderId="1" xfId="0" applyNumberFormat="1" applyFont="1" applyFill="1" applyBorder="1" applyAlignment="1">
      <alignment vertical="center"/>
    </xf>
    <xf numFmtId="168" fontId="0" fillId="2" borderId="3" xfId="0" applyNumberFormat="1" applyFont="1" applyFill="1" applyBorder="1" applyAlignment="1">
      <alignment horizontal="center" vertical="center"/>
    </xf>
    <xf numFmtId="165" fontId="0" fillId="2" borderId="3" xfId="0" applyNumberFormat="1" applyFont="1" applyFill="1" applyBorder="1" applyAlignment="1">
      <alignment horizontal="left" vertical="center"/>
    </xf>
    <xf numFmtId="165" fontId="0" fillId="2" borderId="3" xfId="0" applyNumberFormat="1" applyFont="1" applyFill="1" applyBorder="1" applyAlignment="1">
      <alignment vertical="center"/>
    </xf>
    <xf numFmtId="165" fontId="0" fillId="0" borderId="16" xfId="0" applyNumberForma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5" fontId="0" fillId="0" borderId="3" xfId="0" applyNumberFormat="1" applyFill="1" applyBorder="1" applyAlignment="1">
      <alignment/>
    </xf>
    <xf numFmtId="168" fontId="0" fillId="2" borderId="3" xfId="0" applyNumberForma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819150</xdr:colOff>
      <xdr:row>4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8575"/>
          <a:ext cx="6667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409575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953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819150</xdr:colOff>
      <xdr:row>4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819150</xdr:colOff>
      <xdr:row>4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819150</xdr:colOff>
      <xdr:row>4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819150</xdr:colOff>
      <xdr:row>4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819150</xdr:colOff>
      <xdr:row>4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819150</xdr:colOff>
      <xdr:row>4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2.7109375" style="1" customWidth="1"/>
    <col min="3" max="8" width="12.7109375" style="1" customWidth="1"/>
    <col min="9" max="9" width="12.7109375" style="2" customWidth="1"/>
    <col min="10" max="10" width="12.7109375" style="1" customWidth="1"/>
    <col min="11" max="16384" width="9.140625" style="1" customWidth="1"/>
  </cols>
  <sheetData>
    <row r="1" spans="1:10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4.2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30" customHeight="1">
      <c r="A6" s="5"/>
      <c r="B6" s="5"/>
      <c r="C6" s="5"/>
      <c r="D6" s="5"/>
      <c r="E6" s="5"/>
      <c r="F6" s="5"/>
      <c r="G6" s="5"/>
      <c r="H6" s="5"/>
      <c r="I6" s="6"/>
      <c r="J6" s="5"/>
    </row>
    <row r="7" spans="1:10" s="8" customFormat="1" ht="30" customHeight="1">
      <c r="A7" s="7" t="s">
        <v>2</v>
      </c>
      <c r="B7" s="7"/>
      <c r="C7" s="7"/>
      <c r="D7" s="7"/>
      <c r="E7" s="7"/>
      <c r="F7" s="7"/>
      <c r="G7" s="7"/>
      <c r="H7" s="7"/>
      <c r="I7" s="7"/>
      <c r="J7" s="7"/>
    </row>
    <row r="8" spans="1:10" s="8" customFormat="1" ht="30" customHeight="1">
      <c r="A8" s="9" t="s">
        <v>3</v>
      </c>
      <c r="B8" s="9" t="s">
        <v>4</v>
      </c>
      <c r="C8" s="9" t="s">
        <v>5</v>
      </c>
      <c r="D8" s="10" t="s">
        <v>6</v>
      </c>
      <c r="E8" s="10"/>
      <c r="F8" s="10"/>
      <c r="G8" s="10"/>
      <c r="H8" s="10" t="s">
        <v>7</v>
      </c>
      <c r="I8" s="11" t="s">
        <v>8</v>
      </c>
      <c r="J8" s="10" t="s">
        <v>9</v>
      </c>
    </row>
    <row r="9" spans="1:10" s="8" customFormat="1" ht="30" customHeight="1">
      <c r="A9" s="9"/>
      <c r="B9" s="9"/>
      <c r="C9" s="9"/>
      <c r="D9" s="10">
        <v>1</v>
      </c>
      <c r="E9" s="10">
        <v>2</v>
      </c>
      <c r="F9" s="10">
        <v>3</v>
      </c>
      <c r="G9" s="12">
        <v>4</v>
      </c>
      <c r="H9" s="10"/>
      <c r="I9" s="11"/>
      <c r="J9" s="10"/>
    </row>
    <row r="10" spans="1:10" s="8" customFormat="1" ht="30" customHeight="1">
      <c r="A10" s="12">
        <v>20</v>
      </c>
      <c r="B10" s="13" t="s">
        <v>10</v>
      </c>
      <c r="C10" s="13" t="s">
        <v>11</v>
      </c>
      <c r="D10" s="14">
        <v>6.05</v>
      </c>
      <c r="E10" s="14">
        <v>6.1</v>
      </c>
      <c r="F10" s="14">
        <v>4.3</v>
      </c>
      <c r="G10" s="15"/>
      <c r="H10" s="12"/>
      <c r="I10" s="14">
        <f aca="true" t="shared" si="0" ref="I10:I13">SUM(D10:G10)-(H10)</f>
        <v>16.45</v>
      </c>
      <c r="J10" s="12">
        <v>1</v>
      </c>
    </row>
    <row r="11" spans="1:10" s="8" customFormat="1" ht="30" customHeight="1">
      <c r="A11" s="12">
        <v>21</v>
      </c>
      <c r="B11" s="16" t="s">
        <v>12</v>
      </c>
      <c r="C11" s="13" t="s">
        <v>11</v>
      </c>
      <c r="D11" s="14">
        <v>5.9</v>
      </c>
      <c r="E11" s="14">
        <v>6.15</v>
      </c>
      <c r="F11" s="14">
        <v>4.25</v>
      </c>
      <c r="G11" s="15"/>
      <c r="H11" s="12"/>
      <c r="I11" s="14">
        <f t="shared" si="0"/>
        <v>16.3</v>
      </c>
      <c r="J11" s="12">
        <f aca="true" t="shared" si="1" ref="J11:J13">RANK(I11,I$10:I$13)</f>
        <v>2</v>
      </c>
    </row>
    <row r="12" spans="1:10" s="8" customFormat="1" ht="30" customHeight="1">
      <c r="A12" s="17">
        <v>22</v>
      </c>
      <c r="B12" s="16" t="s">
        <v>13</v>
      </c>
      <c r="C12" s="13" t="s">
        <v>11</v>
      </c>
      <c r="D12" s="14">
        <v>6.1</v>
      </c>
      <c r="E12" s="14">
        <v>5.95</v>
      </c>
      <c r="F12" s="14">
        <v>4.25</v>
      </c>
      <c r="G12" s="15"/>
      <c r="H12" s="12"/>
      <c r="I12" s="14">
        <f t="shared" si="0"/>
        <v>16.3</v>
      </c>
      <c r="J12" s="12">
        <f t="shared" si="1"/>
        <v>2</v>
      </c>
    </row>
    <row r="13" spans="1:10" s="8" customFormat="1" ht="30" customHeight="1">
      <c r="A13" s="18">
        <v>19</v>
      </c>
      <c r="B13" s="19" t="s">
        <v>14</v>
      </c>
      <c r="C13" s="19" t="s">
        <v>11</v>
      </c>
      <c r="D13" s="14">
        <v>6.25</v>
      </c>
      <c r="E13" s="14">
        <v>6</v>
      </c>
      <c r="F13" s="14">
        <v>4</v>
      </c>
      <c r="G13" s="15"/>
      <c r="H13" s="12"/>
      <c r="I13" s="14">
        <f t="shared" si="0"/>
        <v>16.25</v>
      </c>
      <c r="J13" s="12">
        <f t="shared" si="1"/>
        <v>4</v>
      </c>
    </row>
    <row r="14" s="8" customFormat="1" ht="30" customHeight="1">
      <c r="I14" s="20"/>
    </row>
    <row r="15" spans="1:10" s="8" customFormat="1" ht="30" customHeight="1">
      <c r="A15" s="21" t="s">
        <v>15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s="8" customFormat="1" ht="30" customHeight="1">
      <c r="A16" s="10" t="s">
        <v>3</v>
      </c>
      <c r="B16" s="10" t="s">
        <v>4</v>
      </c>
      <c r="C16" s="10" t="s">
        <v>5</v>
      </c>
      <c r="D16" s="10" t="s">
        <v>6</v>
      </c>
      <c r="E16" s="10"/>
      <c r="F16" s="10"/>
      <c r="G16" s="10"/>
      <c r="H16" s="10" t="s">
        <v>7</v>
      </c>
      <c r="I16" s="11" t="s">
        <v>8</v>
      </c>
      <c r="J16" s="10" t="s">
        <v>9</v>
      </c>
    </row>
    <row r="17" spans="1:10" s="8" customFormat="1" ht="30" customHeight="1">
      <c r="A17" s="10"/>
      <c r="B17" s="10"/>
      <c r="C17" s="10"/>
      <c r="D17" s="10">
        <v>1</v>
      </c>
      <c r="E17" s="10">
        <v>2</v>
      </c>
      <c r="F17" s="10">
        <v>3</v>
      </c>
      <c r="G17" s="10">
        <v>4</v>
      </c>
      <c r="H17" s="10"/>
      <c r="I17" s="11"/>
      <c r="J17" s="10"/>
    </row>
    <row r="18" spans="1:10" s="8" customFormat="1" ht="30" customHeight="1">
      <c r="A18" s="17">
        <v>27</v>
      </c>
      <c r="B18" s="22" t="s">
        <v>16</v>
      </c>
      <c r="C18" s="23" t="s">
        <v>17</v>
      </c>
      <c r="D18" s="14">
        <v>6.85</v>
      </c>
      <c r="E18" s="14">
        <v>9</v>
      </c>
      <c r="F18" s="14">
        <v>6.4</v>
      </c>
      <c r="G18" s="15"/>
      <c r="H18" s="24"/>
      <c r="I18" s="14">
        <f aca="true" t="shared" si="2" ref="I18:I19">SUM(D18:G18)-(H18)</f>
        <v>22.25</v>
      </c>
      <c r="J18" s="12">
        <v>1</v>
      </c>
    </row>
    <row r="19" spans="1:10" s="8" customFormat="1" ht="30" customHeight="1">
      <c r="A19" s="12">
        <v>26</v>
      </c>
      <c r="B19" s="16" t="s">
        <v>18</v>
      </c>
      <c r="C19" s="13" t="s">
        <v>17</v>
      </c>
      <c r="D19" s="14">
        <v>6.6</v>
      </c>
      <c r="E19" s="14">
        <v>6.15</v>
      </c>
      <c r="F19" s="14">
        <v>6.9</v>
      </c>
      <c r="G19" s="15"/>
      <c r="H19" s="24"/>
      <c r="I19" s="14">
        <f t="shared" si="2"/>
        <v>19.65</v>
      </c>
      <c r="J19" s="12">
        <f>RANK(I19,I$18:I$19)</f>
        <v>2</v>
      </c>
    </row>
    <row r="20" s="8" customFormat="1" ht="30" customHeight="1">
      <c r="I20" s="20"/>
    </row>
    <row r="21" spans="1:10" s="8" customFormat="1" ht="30" customHeight="1">
      <c r="A21" s="21" t="s">
        <v>19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s="8" customFormat="1" ht="30" customHeight="1">
      <c r="A22" s="10" t="s">
        <v>3</v>
      </c>
      <c r="B22" s="10" t="s">
        <v>4</v>
      </c>
      <c r="C22" s="10" t="s">
        <v>5</v>
      </c>
      <c r="D22" s="10" t="s">
        <v>6</v>
      </c>
      <c r="E22" s="10"/>
      <c r="F22" s="10"/>
      <c r="G22" s="10"/>
      <c r="H22" s="10" t="s">
        <v>7</v>
      </c>
      <c r="I22" s="11" t="s">
        <v>8</v>
      </c>
      <c r="J22" s="10" t="s">
        <v>9</v>
      </c>
    </row>
    <row r="23" spans="1:10" s="8" customFormat="1" ht="30" customHeight="1">
      <c r="A23" s="10"/>
      <c r="B23" s="10"/>
      <c r="C23" s="10"/>
      <c r="D23" s="10">
        <v>1</v>
      </c>
      <c r="E23" s="10">
        <v>2</v>
      </c>
      <c r="F23" s="10">
        <v>3</v>
      </c>
      <c r="G23" s="10">
        <v>4</v>
      </c>
      <c r="H23" s="10"/>
      <c r="I23" s="11"/>
      <c r="J23" s="10"/>
    </row>
    <row r="24" spans="1:10" s="8" customFormat="1" ht="30" customHeight="1">
      <c r="A24" s="17">
        <v>2</v>
      </c>
      <c r="B24" s="22" t="s">
        <v>20</v>
      </c>
      <c r="C24" s="23" t="s">
        <v>21</v>
      </c>
      <c r="D24" s="14">
        <v>4.1</v>
      </c>
      <c r="E24" s="14">
        <v>3.5</v>
      </c>
      <c r="F24" s="14">
        <v>5.65</v>
      </c>
      <c r="G24" s="15"/>
      <c r="H24" s="24"/>
      <c r="I24" s="14">
        <f aca="true" t="shared" si="3" ref="I24:I26">SUM(D24:G24)-(H24)</f>
        <v>13.25</v>
      </c>
      <c r="J24" s="12">
        <v>1</v>
      </c>
    </row>
    <row r="25" spans="1:10" s="8" customFormat="1" ht="30" customHeight="1">
      <c r="A25" s="17">
        <v>24</v>
      </c>
      <c r="B25" s="16" t="s">
        <v>22</v>
      </c>
      <c r="C25" s="13" t="s">
        <v>23</v>
      </c>
      <c r="D25" s="14">
        <v>3.8</v>
      </c>
      <c r="E25" s="14">
        <v>4.15</v>
      </c>
      <c r="F25" s="14">
        <v>3.75</v>
      </c>
      <c r="G25" s="15"/>
      <c r="H25" s="24"/>
      <c r="I25" s="14">
        <f t="shared" si="3"/>
        <v>11.7</v>
      </c>
      <c r="J25" s="12">
        <f aca="true" t="shared" si="4" ref="J25:J26">RANK(I25,I$24:I$27)</f>
        <v>2</v>
      </c>
    </row>
    <row r="26" spans="1:10" s="8" customFormat="1" ht="30" customHeight="1">
      <c r="A26" s="12">
        <v>1</v>
      </c>
      <c r="B26" s="16" t="s">
        <v>24</v>
      </c>
      <c r="C26" s="13" t="s">
        <v>21</v>
      </c>
      <c r="D26" s="14">
        <v>3.8</v>
      </c>
      <c r="E26" s="14">
        <v>3.5</v>
      </c>
      <c r="F26" s="14">
        <v>3.75</v>
      </c>
      <c r="G26" s="15"/>
      <c r="H26" s="24"/>
      <c r="I26" s="14">
        <f t="shared" si="3"/>
        <v>11.05</v>
      </c>
      <c r="J26" s="12">
        <f t="shared" si="4"/>
        <v>3</v>
      </c>
    </row>
    <row r="27" spans="1:10" ht="30" customHeight="1">
      <c r="A27" s="12">
        <v>25</v>
      </c>
      <c r="B27" s="16" t="s">
        <v>25</v>
      </c>
      <c r="C27" s="8" t="s">
        <v>17</v>
      </c>
      <c r="D27" s="24"/>
      <c r="E27" s="24"/>
      <c r="F27" s="24"/>
      <c r="G27" s="15"/>
      <c r="H27" s="24"/>
      <c r="I27" s="14" t="s">
        <v>26</v>
      </c>
      <c r="J27" s="12" t="s">
        <v>26</v>
      </c>
    </row>
    <row r="28" spans="1:10" ht="30" customHeight="1">
      <c r="A28" s="8"/>
      <c r="B28" s="8"/>
      <c r="C28" s="25"/>
      <c r="D28" s="8"/>
      <c r="E28" s="8"/>
      <c r="F28" s="8"/>
      <c r="G28" s="8"/>
      <c r="H28" s="8"/>
      <c r="I28" s="20"/>
      <c r="J28" s="8"/>
    </row>
    <row r="29" spans="1:10" ht="30" customHeight="1">
      <c r="A29" s="21" t="s">
        <v>27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30" customHeight="1">
      <c r="A30" s="9" t="s">
        <v>3</v>
      </c>
      <c r="B30" s="9" t="s">
        <v>4</v>
      </c>
      <c r="C30" s="9" t="s">
        <v>5</v>
      </c>
      <c r="D30" s="10" t="s">
        <v>6</v>
      </c>
      <c r="E30" s="10"/>
      <c r="F30" s="10"/>
      <c r="G30" s="10"/>
      <c r="H30" s="10" t="s">
        <v>7</v>
      </c>
      <c r="I30" s="11" t="s">
        <v>8</v>
      </c>
      <c r="J30" s="10" t="s">
        <v>9</v>
      </c>
    </row>
    <row r="31" spans="1:10" ht="30" customHeight="1">
      <c r="A31" s="9"/>
      <c r="B31" s="9"/>
      <c r="C31" s="9"/>
      <c r="D31" s="10">
        <v>1</v>
      </c>
      <c r="E31" s="10">
        <v>2</v>
      </c>
      <c r="F31" s="10">
        <v>3</v>
      </c>
      <c r="G31" s="10">
        <v>4</v>
      </c>
      <c r="H31" s="10"/>
      <c r="I31" s="11"/>
      <c r="J31" s="10"/>
    </row>
    <row r="32" spans="1:10" ht="30" customHeight="1">
      <c r="A32" s="12">
        <v>35</v>
      </c>
      <c r="B32" s="16" t="s">
        <v>28</v>
      </c>
      <c r="C32" s="13" t="s">
        <v>29</v>
      </c>
      <c r="D32" s="26">
        <v>9.35</v>
      </c>
      <c r="E32" s="26">
        <v>9.3</v>
      </c>
      <c r="F32" s="26">
        <v>9.45</v>
      </c>
      <c r="G32" s="15"/>
      <c r="H32" s="24"/>
      <c r="I32" s="14">
        <f aca="true" t="shared" si="5" ref="I32:I37">SUM(D32:G32)-(H32)</f>
        <v>28.099999999999998</v>
      </c>
      <c r="J32" s="12">
        <v>1</v>
      </c>
    </row>
    <row r="33" spans="1:10" ht="30" customHeight="1">
      <c r="A33" s="12">
        <v>9</v>
      </c>
      <c r="B33" s="16" t="s">
        <v>30</v>
      </c>
      <c r="C33" s="13" t="s">
        <v>23</v>
      </c>
      <c r="D33" s="26">
        <v>9.1</v>
      </c>
      <c r="E33" s="26">
        <v>9.1</v>
      </c>
      <c r="F33" s="26">
        <v>9.25</v>
      </c>
      <c r="G33" s="15"/>
      <c r="H33" s="24"/>
      <c r="I33" s="14">
        <f t="shared" si="5"/>
        <v>27.45</v>
      </c>
      <c r="J33" s="12">
        <v>2</v>
      </c>
    </row>
    <row r="34" spans="1:10" ht="30" customHeight="1">
      <c r="A34" s="17">
        <v>51</v>
      </c>
      <c r="B34" s="16" t="s">
        <v>31</v>
      </c>
      <c r="C34" s="13" t="s">
        <v>32</v>
      </c>
      <c r="D34" s="26">
        <v>8.75</v>
      </c>
      <c r="E34" s="26">
        <v>9.05</v>
      </c>
      <c r="F34" s="26">
        <v>9.2</v>
      </c>
      <c r="G34" s="15"/>
      <c r="H34" s="24"/>
      <c r="I34" s="14">
        <f t="shared" si="5"/>
        <v>27</v>
      </c>
      <c r="J34" s="12">
        <f aca="true" t="shared" si="6" ref="J34:J36">RANK(I34,I$32:I$58)</f>
        <v>3</v>
      </c>
    </row>
    <row r="35" spans="1:10" ht="30" customHeight="1">
      <c r="A35" s="27">
        <v>49</v>
      </c>
      <c r="B35" s="22" t="s">
        <v>33</v>
      </c>
      <c r="C35" s="23" t="s">
        <v>32</v>
      </c>
      <c r="D35" s="26">
        <v>8.9</v>
      </c>
      <c r="E35" s="26">
        <v>8.95</v>
      </c>
      <c r="F35" s="26">
        <v>8.9</v>
      </c>
      <c r="G35" s="15"/>
      <c r="H35" s="24"/>
      <c r="I35" s="14">
        <f t="shared" si="5"/>
        <v>26.75</v>
      </c>
      <c r="J35" s="12">
        <f t="shared" si="6"/>
        <v>4</v>
      </c>
    </row>
    <row r="36" spans="1:10" ht="30" customHeight="1">
      <c r="A36" s="17">
        <v>5</v>
      </c>
      <c r="B36" s="16" t="s">
        <v>34</v>
      </c>
      <c r="C36" s="13" t="s">
        <v>21</v>
      </c>
      <c r="D36" s="26">
        <v>6.5</v>
      </c>
      <c r="E36" s="26">
        <v>6.65</v>
      </c>
      <c r="F36" s="26">
        <v>6.55</v>
      </c>
      <c r="G36" s="15"/>
      <c r="H36" s="24"/>
      <c r="I36" s="14">
        <f t="shared" si="5"/>
        <v>19.7</v>
      </c>
      <c r="J36" s="12">
        <f t="shared" si="6"/>
        <v>5</v>
      </c>
    </row>
    <row r="37" spans="1:10" ht="30" customHeight="1">
      <c r="A37" s="17">
        <v>50</v>
      </c>
      <c r="B37" s="16" t="s">
        <v>35</v>
      </c>
      <c r="C37" s="13" t="s">
        <v>32</v>
      </c>
      <c r="D37" s="26">
        <v>6.45</v>
      </c>
      <c r="E37" s="26" t="s">
        <v>26</v>
      </c>
      <c r="F37" s="26" t="s">
        <v>26</v>
      </c>
      <c r="G37" s="15"/>
      <c r="H37" s="24"/>
      <c r="I37" s="14">
        <f t="shared" si="5"/>
        <v>6.45</v>
      </c>
      <c r="J37" s="12">
        <v>6</v>
      </c>
    </row>
    <row r="38" spans="1:10" ht="30" customHeight="1">
      <c r="A38" s="12">
        <v>34</v>
      </c>
      <c r="B38" s="16" t="s">
        <v>36</v>
      </c>
      <c r="C38" s="13" t="s">
        <v>29</v>
      </c>
      <c r="D38" s="24"/>
      <c r="E38" s="24"/>
      <c r="F38" s="24"/>
      <c r="G38" s="15"/>
      <c r="H38" s="24"/>
      <c r="I38" s="14" t="s">
        <v>26</v>
      </c>
      <c r="J38" s="12" t="s">
        <v>26</v>
      </c>
    </row>
    <row r="39" spans="1:10" ht="30" customHeight="1">
      <c r="A39" s="12">
        <v>36</v>
      </c>
      <c r="B39" s="16" t="s">
        <v>37</v>
      </c>
      <c r="C39" s="13" t="s">
        <v>29</v>
      </c>
      <c r="D39" s="24"/>
      <c r="E39" s="24"/>
      <c r="F39" s="24"/>
      <c r="G39" s="15"/>
      <c r="H39" s="24"/>
      <c r="I39" s="14" t="s">
        <v>26</v>
      </c>
      <c r="J39" s="12" t="s">
        <v>26</v>
      </c>
    </row>
    <row r="40" spans="1:10" ht="30" customHeight="1">
      <c r="A40" s="17">
        <v>3</v>
      </c>
      <c r="B40" s="16" t="s">
        <v>38</v>
      </c>
      <c r="C40" s="13" t="s">
        <v>21</v>
      </c>
      <c r="D40" s="24"/>
      <c r="E40" s="24"/>
      <c r="F40" s="24"/>
      <c r="G40" s="15"/>
      <c r="H40" s="24"/>
      <c r="I40" s="14" t="s">
        <v>26</v>
      </c>
      <c r="J40" s="12" t="s">
        <v>26</v>
      </c>
    </row>
    <row r="41" spans="1:10" ht="30" customHeight="1">
      <c r="A41" s="17">
        <v>4</v>
      </c>
      <c r="B41" s="16" t="s">
        <v>39</v>
      </c>
      <c r="C41" s="13" t="s">
        <v>21</v>
      </c>
      <c r="D41" s="24"/>
      <c r="E41" s="24"/>
      <c r="F41" s="24"/>
      <c r="G41" s="15"/>
      <c r="H41" s="24"/>
      <c r="I41" s="14" t="s">
        <v>26</v>
      </c>
      <c r="J41" s="12" t="s">
        <v>26</v>
      </c>
    </row>
    <row r="42" spans="1:10" ht="30" customHeight="1">
      <c r="A42" s="8"/>
      <c r="B42" s="28"/>
      <c r="C42" s="28"/>
      <c r="D42" s="28"/>
      <c r="E42" s="28"/>
      <c r="F42" s="8"/>
      <c r="G42" s="8"/>
      <c r="H42" s="8"/>
      <c r="I42" s="20"/>
      <c r="J42" s="8"/>
    </row>
    <row r="43" spans="1:10" ht="30" customHeight="1">
      <c r="A43" s="21" t="s">
        <v>40</v>
      </c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30" customHeight="1">
      <c r="A44" s="9" t="s">
        <v>3</v>
      </c>
      <c r="B44" s="9" t="s">
        <v>4</v>
      </c>
      <c r="C44" s="9" t="s">
        <v>5</v>
      </c>
      <c r="D44" s="10" t="s">
        <v>6</v>
      </c>
      <c r="E44" s="10"/>
      <c r="F44" s="10"/>
      <c r="G44" s="10"/>
      <c r="H44" s="10" t="s">
        <v>7</v>
      </c>
      <c r="I44" s="11" t="s">
        <v>8</v>
      </c>
      <c r="J44" s="10" t="s">
        <v>9</v>
      </c>
    </row>
    <row r="45" spans="1:10" ht="30" customHeight="1">
      <c r="A45" s="9"/>
      <c r="B45" s="9"/>
      <c r="C45" s="9"/>
      <c r="D45" s="10">
        <v>1</v>
      </c>
      <c r="E45" s="10">
        <v>2</v>
      </c>
      <c r="F45" s="10">
        <v>3</v>
      </c>
      <c r="G45" s="10">
        <v>4</v>
      </c>
      <c r="H45" s="10"/>
      <c r="I45" s="11"/>
      <c r="J45" s="10"/>
    </row>
    <row r="46" spans="1:10" ht="30" customHeight="1">
      <c r="A46" s="17">
        <v>47</v>
      </c>
      <c r="B46" s="16" t="s">
        <v>41</v>
      </c>
      <c r="C46" s="13" t="s">
        <v>32</v>
      </c>
      <c r="D46" s="14">
        <v>6.2</v>
      </c>
      <c r="E46" s="14">
        <v>6.1</v>
      </c>
      <c r="F46" s="14">
        <v>6.1</v>
      </c>
      <c r="G46" s="15"/>
      <c r="H46" s="24"/>
      <c r="I46" s="14">
        <f aca="true" t="shared" si="7" ref="I46:I57">SUM(D46:G46)-(H46)</f>
        <v>18.4</v>
      </c>
      <c r="J46" s="12">
        <f aca="true" t="shared" si="8" ref="J46:J57">RANK(I46,I$46:I$58)</f>
        <v>1</v>
      </c>
    </row>
    <row r="47" spans="1:10" ht="30" customHeight="1">
      <c r="A47" s="17">
        <v>43</v>
      </c>
      <c r="B47" s="22" t="s">
        <v>42</v>
      </c>
      <c r="C47" s="23" t="s">
        <v>11</v>
      </c>
      <c r="D47" s="14">
        <v>6.1</v>
      </c>
      <c r="E47" s="14">
        <v>6.45</v>
      </c>
      <c r="F47" s="14">
        <v>4.3</v>
      </c>
      <c r="G47" s="15"/>
      <c r="H47" s="24"/>
      <c r="I47" s="14">
        <f t="shared" si="7"/>
        <v>16.85</v>
      </c>
      <c r="J47" s="12">
        <f t="shared" si="8"/>
        <v>2</v>
      </c>
    </row>
    <row r="48" spans="1:10" ht="30" customHeight="1">
      <c r="A48" s="17">
        <v>42</v>
      </c>
      <c r="B48" s="16" t="s">
        <v>43</v>
      </c>
      <c r="C48" s="13" t="s">
        <v>11</v>
      </c>
      <c r="D48" s="14">
        <v>4.25</v>
      </c>
      <c r="E48" s="14">
        <v>6.25</v>
      </c>
      <c r="F48" s="14">
        <v>6.25</v>
      </c>
      <c r="G48" s="15"/>
      <c r="H48" s="24"/>
      <c r="I48" s="14">
        <f t="shared" si="7"/>
        <v>16.75</v>
      </c>
      <c r="J48" s="12">
        <f t="shared" si="8"/>
        <v>3</v>
      </c>
    </row>
    <row r="49" spans="1:10" ht="30" customHeight="1">
      <c r="A49" s="17">
        <v>41</v>
      </c>
      <c r="B49" s="16" t="s">
        <v>44</v>
      </c>
      <c r="C49" s="13" t="s">
        <v>11</v>
      </c>
      <c r="D49" s="14">
        <v>4.4</v>
      </c>
      <c r="E49" s="14">
        <v>6.1</v>
      </c>
      <c r="F49" s="14">
        <v>6.15</v>
      </c>
      <c r="G49" s="15"/>
      <c r="H49" s="24"/>
      <c r="I49" s="14">
        <f t="shared" si="7"/>
        <v>16.65</v>
      </c>
      <c r="J49" s="12">
        <f t="shared" si="8"/>
        <v>4</v>
      </c>
    </row>
    <row r="50" spans="1:10" ht="30" customHeight="1">
      <c r="A50" s="17">
        <v>40</v>
      </c>
      <c r="B50" s="16" t="s">
        <v>45</v>
      </c>
      <c r="C50" s="13" t="s">
        <v>11</v>
      </c>
      <c r="D50" s="14">
        <v>6.2</v>
      </c>
      <c r="E50" s="14">
        <v>5.9</v>
      </c>
      <c r="F50" s="14">
        <v>4.3</v>
      </c>
      <c r="G50" s="15"/>
      <c r="H50" s="24"/>
      <c r="I50" s="14">
        <f t="shared" si="7"/>
        <v>16.400000000000002</v>
      </c>
      <c r="J50" s="12">
        <f t="shared" si="8"/>
        <v>5</v>
      </c>
    </row>
    <row r="51" spans="1:10" ht="30" customHeight="1">
      <c r="A51" s="17">
        <v>46</v>
      </c>
      <c r="B51" s="16" t="s">
        <v>46</v>
      </c>
      <c r="C51" s="13" t="s">
        <v>11</v>
      </c>
      <c r="D51" s="14">
        <v>6.15</v>
      </c>
      <c r="E51" s="14">
        <v>5.9</v>
      </c>
      <c r="F51" s="14">
        <v>4.25</v>
      </c>
      <c r="G51" s="15"/>
      <c r="H51" s="24"/>
      <c r="I51" s="14">
        <f t="shared" si="7"/>
        <v>16.3</v>
      </c>
      <c r="J51" s="12">
        <f t="shared" si="8"/>
        <v>6</v>
      </c>
    </row>
    <row r="52" spans="1:10" ht="30" customHeight="1">
      <c r="A52" s="17">
        <v>48</v>
      </c>
      <c r="B52" s="16" t="s">
        <v>47</v>
      </c>
      <c r="C52" s="13" t="s">
        <v>32</v>
      </c>
      <c r="D52" s="14">
        <v>5.9</v>
      </c>
      <c r="E52" s="14">
        <v>5.7</v>
      </c>
      <c r="F52" s="14">
        <v>3.9</v>
      </c>
      <c r="G52" s="15"/>
      <c r="H52" s="24"/>
      <c r="I52" s="14">
        <f t="shared" si="7"/>
        <v>15.500000000000002</v>
      </c>
      <c r="J52" s="12">
        <f t="shared" si="8"/>
        <v>7</v>
      </c>
    </row>
    <row r="53" spans="1:10" ht="30" customHeight="1">
      <c r="A53" s="17">
        <v>44</v>
      </c>
      <c r="B53" s="16" t="s">
        <v>48</v>
      </c>
      <c r="C53" s="13" t="s">
        <v>11</v>
      </c>
      <c r="D53" s="14">
        <v>4.45</v>
      </c>
      <c r="E53" s="14">
        <v>4.35</v>
      </c>
      <c r="F53" s="14">
        <v>6.1</v>
      </c>
      <c r="G53" s="15"/>
      <c r="H53" s="24"/>
      <c r="I53" s="14">
        <f t="shared" si="7"/>
        <v>14.9</v>
      </c>
      <c r="J53" s="12">
        <f t="shared" si="8"/>
        <v>8</v>
      </c>
    </row>
    <row r="54" spans="1:10" ht="30" customHeight="1">
      <c r="A54" s="17">
        <v>8</v>
      </c>
      <c r="B54" s="16" t="s">
        <v>49</v>
      </c>
      <c r="C54" s="13" t="s">
        <v>23</v>
      </c>
      <c r="D54" s="14">
        <v>6.2</v>
      </c>
      <c r="E54" s="14">
        <v>4.3</v>
      </c>
      <c r="F54" s="14">
        <v>4.2</v>
      </c>
      <c r="G54" s="15"/>
      <c r="H54" s="24"/>
      <c r="I54" s="14">
        <f t="shared" si="7"/>
        <v>14.7</v>
      </c>
      <c r="J54" s="12">
        <f t="shared" si="8"/>
        <v>9</v>
      </c>
    </row>
    <row r="55" spans="1:10" ht="30" customHeight="1">
      <c r="A55" s="12">
        <v>6</v>
      </c>
      <c r="B55" s="16" t="s">
        <v>50</v>
      </c>
      <c r="C55" s="13" t="s">
        <v>23</v>
      </c>
      <c r="D55" s="14">
        <v>6.3</v>
      </c>
      <c r="E55" s="14">
        <v>4.05</v>
      </c>
      <c r="F55" s="14">
        <v>4.3</v>
      </c>
      <c r="G55" s="15"/>
      <c r="H55" s="24"/>
      <c r="I55" s="14">
        <f t="shared" si="7"/>
        <v>14.649999999999999</v>
      </c>
      <c r="J55" s="12">
        <f t="shared" si="8"/>
        <v>10</v>
      </c>
    </row>
    <row r="56" spans="1:10" ht="30" customHeight="1">
      <c r="A56" s="17">
        <v>45</v>
      </c>
      <c r="B56" s="16" t="s">
        <v>51</v>
      </c>
      <c r="C56" s="13" t="s">
        <v>11</v>
      </c>
      <c r="D56" s="14">
        <v>4.25</v>
      </c>
      <c r="E56" s="14">
        <v>4.3</v>
      </c>
      <c r="F56" s="14">
        <v>6.05</v>
      </c>
      <c r="G56" s="15"/>
      <c r="H56" s="24"/>
      <c r="I56" s="14">
        <f t="shared" si="7"/>
        <v>14.600000000000001</v>
      </c>
      <c r="J56" s="12">
        <f t="shared" si="8"/>
        <v>11</v>
      </c>
    </row>
    <row r="57" spans="1:10" ht="30" customHeight="1">
      <c r="A57" s="12">
        <v>7</v>
      </c>
      <c r="B57" s="16" t="s">
        <v>52</v>
      </c>
      <c r="C57" s="13" t="s">
        <v>23</v>
      </c>
      <c r="D57" s="14">
        <v>3.7</v>
      </c>
      <c r="E57" s="14">
        <v>3.9</v>
      </c>
      <c r="F57" s="14">
        <v>4.2</v>
      </c>
      <c r="G57" s="15"/>
      <c r="H57" s="24"/>
      <c r="I57" s="14">
        <f t="shared" si="7"/>
        <v>11.8</v>
      </c>
      <c r="J57" s="12">
        <f t="shared" si="8"/>
        <v>12</v>
      </c>
    </row>
    <row r="58" spans="1:10" ht="30" customHeight="1">
      <c r="A58" s="17">
        <v>12</v>
      </c>
      <c r="B58" s="16" t="s">
        <v>53</v>
      </c>
      <c r="C58" s="13" t="s">
        <v>17</v>
      </c>
      <c r="D58" s="24"/>
      <c r="E58" s="24"/>
      <c r="F58" s="24"/>
      <c r="G58" s="15"/>
      <c r="H58" s="24"/>
      <c r="I58" s="14" t="s">
        <v>26</v>
      </c>
      <c r="J58" s="12" t="s">
        <v>26</v>
      </c>
    </row>
    <row r="59" ht="30" customHeight="1"/>
    <row r="60" spans="1:10" ht="30" customHeight="1">
      <c r="A60" s="21" t="s">
        <v>54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30" customHeight="1">
      <c r="A61" s="9" t="s">
        <v>3</v>
      </c>
      <c r="B61" s="9" t="s">
        <v>4</v>
      </c>
      <c r="C61" s="9" t="s">
        <v>5</v>
      </c>
      <c r="D61" s="10" t="s">
        <v>6</v>
      </c>
      <c r="E61" s="10"/>
      <c r="F61" s="10"/>
      <c r="G61" s="10"/>
      <c r="H61" s="10" t="s">
        <v>7</v>
      </c>
      <c r="I61" s="11" t="s">
        <v>8</v>
      </c>
      <c r="J61" s="10" t="s">
        <v>9</v>
      </c>
    </row>
    <row r="62" spans="1:10" ht="30" customHeight="1">
      <c r="A62" s="9"/>
      <c r="B62" s="9"/>
      <c r="C62" s="9"/>
      <c r="D62" s="10">
        <v>1</v>
      </c>
      <c r="E62" s="10">
        <v>2</v>
      </c>
      <c r="F62" s="10">
        <v>3</v>
      </c>
      <c r="G62" s="10">
        <v>4</v>
      </c>
      <c r="H62" s="10"/>
      <c r="I62" s="11"/>
      <c r="J62" s="10"/>
    </row>
    <row r="63" spans="1:10" ht="30" customHeight="1">
      <c r="A63" s="12">
        <v>14</v>
      </c>
      <c r="B63" s="16" t="s">
        <v>55</v>
      </c>
      <c r="C63" s="13" t="s">
        <v>17</v>
      </c>
      <c r="D63" s="14">
        <v>10.6</v>
      </c>
      <c r="E63" s="14">
        <v>10.3</v>
      </c>
      <c r="F63" s="14">
        <v>10.35</v>
      </c>
      <c r="G63" s="15"/>
      <c r="H63" s="24"/>
      <c r="I63" s="14">
        <f aca="true" t="shared" si="9" ref="I63:I74">SUM(D63:G63)-(H63)</f>
        <v>31.25</v>
      </c>
      <c r="J63" s="12">
        <f aca="true" t="shared" si="10" ref="J63:J74">RANK(I63,I$63:I$76)</f>
        <v>1</v>
      </c>
    </row>
    <row r="64" spans="1:10" ht="30" customHeight="1">
      <c r="A64" s="17">
        <v>278</v>
      </c>
      <c r="B64" s="16" t="s">
        <v>56</v>
      </c>
      <c r="C64" s="13" t="s">
        <v>21</v>
      </c>
      <c r="D64" s="14">
        <v>9.6</v>
      </c>
      <c r="E64" s="14">
        <v>9.4</v>
      </c>
      <c r="F64" s="14">
        <v>9.35</v>
      </c>
      <c r="G64" s="15"/>
      <c r="H64" s="24"/>
      <c r="I64" s="14">
        <f t="shared" si="9"/>
        <v>28.35</v>
      </c>
      <c r="J64" s="12">
        <f t="shared" si="10"/>
        <v>2</v>
      </c>
    </row>
    <row r="65" spans="1:10" ht="30" customHeight="1">
      <c r="A65" s="17">
        <v>30</v>
      </c>
      <c r="B65" s="16" t="s">
        <v>57</v>
      </c>
      <c r="C65" s="13" t="s">
        <v>29</v>
      </c>
      <c r="D65" s="14">
        <v>9.3</v>
      </c>
      <c r="E65" s="14">
        <v>9.3</v>
      </c>
      <c r="F65" s="14">
        <v>9.3</v>
      </c>
      <c r="G65" s="15"/>
      <c r="H65" s="24"/>
      <c r="I65" s="14">
        <f t="shared" si="9"/>
        <v>27.900000000000002</v>
      </c>
      <c r="J65" s="12">
        <f t="shared" si="10"/>
        <v>3</v>
      </c>
    </row>
    <row r="66" spans="1:10" ht="30" customHeight="1">
      <c r="A66" s="29">
        <v>33</v>
      </c>
      <c r="B66" s="30" t="s">
        <v>58</v>
      </c>
      <c r="C66" s="19" t="s">
        <v>32</v>
      </c>
      <c r="D66" s="14">
        <v>9.3</v>
      </c>
      <c r="E66" s="14">
        <v>9.4</v>
      </c>
      <c r="F66" s="14">
        <v>9.2</v>
      </c>
      <c r="G66" s="15"/>
      <c r="H66" s="24"/>
      <c r="I66" s="14">
        <f t="shared" si="9"/>
        <v>27.900000000000002</v>
      </c>
      <c r="J66" s="12">
        <f t="shared" si="10"/>
        <v>3</v>
      </c>
    </row>
    <row r="67" spans="1:10" ht="30" customHeight="1">
      <c r="A67" s="17">
        <v>52</v>
      </c>
      <c r="B67" s="16" t="s">
        <v>59</v>
      </c>
      <c r="C67" s="13" t="s">
        <v>32</v>
      </c>
      <c r="D67" s="14">
        <v>9.4</v>
      </c>
      <c r="E67" s="14">
        <v>9.15</v>
      </c>
      <c r="F67" s="14">
        <v>9.15</v>
      </c>
      <c r="G67" s="15"/>
      <c r="H67" s="24"/>
      <c r="I67" s="14">
        <f t="shared" si="9"/>
        <v>27.700000000000003</v>
      </c>
      <c r="J67" s="12">
        <f t="shared" si="10"/>
        <v>5</v>
      </c>
    </row>
    <row r="68" spans="1:10" ht="30" customHeight="1">
      <c r="A68" s="17">
        <v>31</v>
      </c>
      <c r="B68" s="16" t="s">
        <v>60</v>
      </c>
      <c r="C68" s="13" t="s">
        <v>29</v>
      </c>
      <c r="D68" s="14">
        <v>8.65</v>
      </c>
      <c r="E68" s="14">
        <v>9.2</v>
      </c>
      <c r="F68" s="14">
        <v>9.35</v>
      </c>
      <c r="G68" s="15"/>
      <c r="H68" s="24"/>
      <c r="I68" s="14">
        <f t="shared" si="9"/>
        <v>27.200000000000003</v>
      </c>
      <c r="J68" s="12">
        <f t="shared" si="10"/>
        <v>6</v>
      </c>
    </row>
    <row r="69" spans="1:10" ht="30" customHeight="1">
      <c r="A69" s="17">
        <v>29</v>
      </c>
      <c r="B69" s="16" t="s">
        <v>61</v>
      </c>
      <c r="C69" s="13" t="s">
        <v>29</v>
      </c>
      <c r="D69" s="14">
        <v>9.1</v>
      </c>
      <c r="E69" s="14">
        <v>9.2</v>
      </c>
      <c r="F69" s="14">
        <v>8.9</v>
      </c>
      <c r="G69" s="15"/>
      <c r="H69" s="24"/>
      <c r="I69" s="14">
        <f t="shared" si="9"/>
        <v>27.199999999999996</v>
      </c>
      <c r="J69" s="12">
        <f t="shared" si="10"/>
        <v>7</v>
      </c>
    </row>
    <row r="70" spans="1:10" ht="30" customHeight="1">
      <c r="A70" s="17">
        <v>28</v>
      </c>
      <c r="B70" s="16" t="s">
        <v>62</v>
      </c>
      <c r="C70" s="13" t="s">
        <v>29</v>
      </c>
      <c r="D70" s="14">
        <v>9.7</v>
      </c>
      <c r="E70" s="14">
        <v>7.15</v>
      </c>
      <c r="F70" s="14">
        <v>9.35</v>
      </c>
      <c r="G70" s="15"/>
      <c r="H70" s="24"/>
      <c r="I70" s="14">
        <f t="shared" si="9"/>
        <v>26.200000000000003</v>
      </c>
      <c r="J70" s="12">
        <f t="shared" si="10"/>
        <v>8</v>
      </c>
    </row>
    <row r="71" spans="1:10" ht="30" customHeight="1">
      <c r="A71" s="17">
        <v>416</v>
      </c>
      <c r="B71" s="16" t="s">
        <v>63</v>
      </c>
      <c r="C71" s="13" t="s">
        <v>23</v>
      </c>
      <c r="D71" s="14">
        <v>7.25</v>
      </c>
      <c r="E71" s="14">
        <v>8.95</v>
      </c>
      <c r="F71" s="14">
        <v>9</v>
      </c>
      <c r="G71" s="15"/>
      <c r="H71" s="24"/>
      <c r="I71" s="14">
        <f t="shared" si="9"/>
        <v>25.2</v>
      </c>
      <c r="J71" s="12">
        <f t="shared" si="10"/>
        <v>9</v>
      </c>
    </row>
    <row r="72" spans="1:10" ht="30" customHeight="1">
      <c r="A72" s="17">
        <v>32</v>
      </c>
      <c r="B72" s="16" t="s">
        <v>64</v>
      </c>
      <c r="C72" s="13" t="s">
        <v>32</v>
      </c>
      <c r="D72" s="14">
        <v>8.55</v>
      </c>
      <c r="E72" s="14">
        <v>8.7</v>
      </c>
      <c r="F72" s="14">
        <v>6.45</v>
      </c>
      <c r="G72" s="15"/>
      <c r="H72" s="24"/>
      <c r="I72" s="14">
        <f t="shared" si="9"/>
        <v>23.7</v>
      </c>
      <c r="J72" s="12">
        <f t="shared" si="10"/>
        <v>10</v>
      </c>
    </row>
    <row r="73" spans="1:10" ht="30" customHeight="1">
      <c r="A73" s="12">
        <v>11</v>
      </c>
      <c r="B73" s="16" t="s">
        <v>65</v>
      </c>
      <c r="C73" s="13" t="s">
        <v>23</v>
      </c>
      <c r="D73" s="14">
        <v>7.1</v>
      </c>
      <c r="E73" s="14">
        <v>9.05</v>
      </c>
      <c r="F73" s="14">
        <v>6.7</v>
      </c>
      <c r="G73" s="15"/>
      <c r="H73" s="24"/>
      <c r="I73" s="14">
        <f t="shared" si="9"/>
        <v>22.849999999999998</v>
      </c>
      <c r="J73" s="12">
        <f t="shared" si="10"/>
        <v>11</v>
      </c>
    </row>
    <row r="74" spans="1:10" ht="30" customHeight="1">
      <c r="A74" s="17">
        <v>37</v>
      </c>
      <c r="B74" s="16" t="s">
        <v>66</v>
      </c>
      <c r="C74" s="13" t="s">
        <v>29</v>
      </c>
      <c r="D74" s="14">
        <v>9</v>
      </c>
      <c r="E74" s="14" t="s">
        <v>26</v>
      </c>
      <c r="F74" s="14">
        <v>8.9</v>
      </c>
      <c r="G74" s="15"/>
      <c r="H74" s="24"/>
      <c r="I74" s="14">
        <f t="shared" si="9"/>
        <v>17.9</v>
      </c>
      <c r="J74" s="12">
        <f t="shared" si="10"/>
        <v>12</v>
      </c>
    </row>
    <row r="75" spans="1:10" ht="30" customHeight="1">
      <c r="A75" s="12">
        <v>15</v>
      </c>
      <c r="B75" s="16" t="s">
        <v>67</v>
      </c>
      <c r="C75" s="13" t="s">
        <v>17</v>
      </c>
      <c r="D75" s="24"/>
      <c r="E75" s="24"/>
      <c r="F75" s="24"/>
      <c r="G75" s="15"/>
      <c r="H75" s="24"/>
      <c r="I75" s="14" t="s">
        <v>26</v>
      </c>
      <c r="J75" s="12" t="s">
        <v>26</v>
      </c>
    </row>
    <row r="76" spans="1:10" ht="30" customHeight="1">
      <c r="A76" s="17">
        <v>38</v>
      </c>
      <c r="B76" s="16" t="s">
        <v>68</v>
      </c>
      <c r="C76" s="13" t="s">
        <v>29</v>
      </c>
      <c r="D76" s="24"/>
      <c r="E76" s="24"/>
      <c r="F76" s="24"/>
      <c r="G76" s="15"/>
      <c r="H76" s="24"/>
      <c r="I76" s="14" t="s">
        <v>26</v>
      </c>
      <c r="J76" s="12" t="s">
        <v>26</v>
      </c>
    </row>
    <row r="77" spans="1:10" ht="30" customHeight="1">
      <c r="A77" s="8"/>
      <c r="B77" s="8"/>
      <c r="C77" s="8"/>
      <c r="D77" s="8"/>
      <c r="E77" s="8"/>
      <c r="F77" s="8"/>
      <c r="G77" s="8"/>
      <c r="H77" s="8"/>
      <c r="I77" s="20"/>
      <c r="J77" s="8"/>
    </row>
    <row r="78" spans="1:10" ht="30" customHeight="1">
      <c r="A78" s="21" t="s">
        <v>69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30" customHeight="1">
      <c r="A79" s="10" t="s">
        <v>3</v>
      </c>
      <c r="B79" s="10" t="s">
        <v>4</v>
      </c>
      <c r="C79" s="10" t="s">
        <v>5</v>
      </c>
      <c r="D79" s="10" t="s">
        <v>6</v>
      </c>
      <c r="E79" s="10"/>
      <c r="F79" s="10"/>
      <c r="G79" s="10"/>
      <c r="H79" s="10" t="s">
        <v>7</v>
      </c>
      <c r="I79" s="11" t="s">
        <v>8</v>
      </c>
      <c r="J79" s="10" t="s">
        <v>9</v>
      </c>
    </row>
    <row r="80" spans="1:10" ht="30" customHeight="1">
      <c r="A80" s="10"/>
      <c r="B80" s="10"/>
      <c r="C80" s="10"/>
      <c r="D80" s="10">
        <v>1</v>
      </c>
      <c r="E80" s="10">
        <v>2</v>
      </c>
      <c r="F80" s="10">
        <v>3</v>
      </c>
      <c r="G80" s="10">
        <v>4</v>
      </c>
      <c r="H80" s="10"/>
      <c r="I80" s="11"/>
      <c r="J80" s="10"/>
    </row>
    <row r="81" spans="1:10" ht="30" customHeight="1">
      <c r="A81" s="17">
        <v>13</v>
      </c>
      <c r="B81" s="16" t="s">
        <v>70</v>
      </c>
      <c r="C81" s="13" t="s">
        <v>17</v>
      </c>
      <c r="D81" s="14">
        <v>6</v>
      </c>
      <c r="E81" s="14">
        <v>5.65</v>
      </c>
      <c r="F81" s="14">
        <v>5.7</v>
      </c>
      <c r="G81" s="15"/>
      <c r="H81" s="24"/>
      <c r="I81" s="14">
        <f aca="true" t="shared" si="11" ref="I81:I82">SUM(D81:G81)-(H81)</f>
        <v>17.35</v>
      </c>
      <c r="J81" s="12">
        <v>1</v>
      </c>
    </row>
    <row r="82" spans="1:10" ht="30" customHeight="1">
      <c r="A82" s="17">
        <v>10</v>
      </c>
      <c r="B82" s="30" t="s">
        <v>71</v>
      </c>
      <c r="C82" s="13" t="s">
        <v>23</v>
      </c>
      <c r="D82" s="14">
        <v>4.15</v>
      </c>
      <c r="E82" s="14">
        <v>4.35</v>
      </c>
      <c r="F82" s="14">
        <v>4.2</v>
      </c>
      <c r="G82" s="15"/>
      <c r="H82" s="24"/>
      <c r="I82" s="14">
        <f t="shared" si="11"/>
        <v>12.7</v>
      </c>
      <c r="J82" s="12">
        <v>2</v>
      </c>
    </row>
    <row r="83" spans="1:10" ht="30" customHeight="1">
      <c r="A83" s="8"/>
      <c r="B83" s="8"/>
      <c r="C83" s="28"/>
      <c r="D83" s="8"/>
      <c r="E83" s="28"/>
      <c r="F83" s="28"/>
      <c r="G83" s="8"/>
      <c r="H83" s="8"/>
      <c r="I83" s="20"/>
      <c r="J83" s="8"/>
    </row>
    <row r="84" spans="1:10" ht="30" customHeight="1">
      <c r="A84" s="21" t="s">
        <v>72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30" customHeight="1">
      <c r="A85" s="10" t="s">
        <v>3</v>
      </c>
      <c r="B85" s="10" t="s">
        <v>4</v>
      </c>
      <c r="C85" s="10" t="s">
        <v>5</v>
      </c>
      <c r="D85" s="10" t="s">
        <v>6</v>
      </c>
      <c r="E85" s="10"/>
      <c r="F85" s="10"/>
      <c r="G85" s="10"/>
      <c r="H85" s="10" t="s">
        <v>7</v>
      </c>
      <c r="I85" s="11" t="s">
        <v>8</v>
      </c>
      <c r="J85" s="10" t="s">
        <v>9</v>
      </c>
    </row>
    <row r="86" spans="1:10" ht="30" customHeight="1">
      <c r="A86" s="10"/>
      <c r="B86" s="10"/>
      <c r="C86" s="10"/>
      <c r="D86" s="10">
        <v>1</v>
      </c>
      <c r="E86" s="10">
        <v>2</v>
      </c>
      <c r="F86" s="10">
        <v>3</v>
      </c>
      <c r="G86" s="10">
        <v>4</v>
      </c>
      <c r="H86" s="10"/>
      <c r="I86" s="11"/>
      <c r="J86" s="10"/>
    </row>
    <row r="87" spans="1:10" ht="30" customHeight="1">
      <c r="A87" s="31">
        <v>16</v>
      </c>
      <c r="B87" s="22" t="s">
        <v>73</v>
      </c>
      <c r="C87" s="23" t="s">
        <v>17</v>
      </c>
      <c r="D87" s="32">
        <v>9.8</v>
      </c>
      <c r="E87" s="32">
        <v>10.65</v>
      </c>
      <c r="F87" s="32">
        <v>9.7</v>
      </c>
      <c r="G87" s="15"/>
      <c r="H87" s="24"/>
      <c r="I87" s="14">
        <f>SUM(D87:G87)-(H87)</f>
        <v>30.150000000000002</v>
      </c>
      <c r="J87" s="12" t="s">
        <v>74</v>
      </c>
    </row>
    <row r="88" spans="1:10" ht="30" customHeight="1">
      <c r="A88" s="25"/>
      <c r="B88" s="25"/>
      <c r="C88" s="25"/>
      <c r="D88" s="8"/>
      <c r="E88" s="8"/>
      <c r="F88" s="8"/>
      <c r="G88" s="8"/>
      <c r="H88" s="8"/>
      <c r="I88" s="20"/>
      <c r="J88" s="8"/>
    </row>
    <row r="89" ht="14.25"/>
    <row r="90" ht="14.25"/>
    <row r="91" ht="14.25"/>
    <row r="92" ht="14.25"/>
    <row r="93" ht="14.25"/>
    <row r="94" ht="14.25"/>
    <row r="95" ht="14.25"/>
    <row r="96" ht="14.25"/>
    <row r="98" ht="14.25"/>
    <row r="99" ht="14.25"/>
    <row r="101" ht="14.25"/>
    <row r="102" ht="14.25"/>
    <row r="104" ht="14.25"/>
    <row r="105" ht="14.25"/>
    <row r="106" ht="14.25"/>
    <row r="107" ht="14.25"/>
    <row r="110" ht="14.25"/>
    <row r="112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9" ht="14.25"/>
    <row r="130" ht="14.25"/>
    <row r="131" ht="14.25"/>
    <row r="132" ht="14.25"/>
    <row r="135" ht="14.25"/>
    <row r="136" ht="14.25"/>
    <row r="137" ht="14.25"/>
    <row r="139" ht="14.25"/>
    <row r="140" ht="14.25"/>
    <row r="142" ht="14.25"/>
    <row r="143" ht="14.25"/>
    <row r="144" ht="14.25"/>
    <row r="145" ht="14.25"/>
    <row r="146" ht="14.25"/>
    <row r="147" ht="14.25"/>
    <row r="149" ht="14.25"/>
    <row r="150" ht="14.25"/>
    <row r="152" ht="14.25"/>
    <row r="153" ht="14.25"/>
    <row r="154" ht="14.25"/>
    <row r="172" ht="14.25"/>
    <row r="173" ht="14.25"/>
  </sheetData>
  <sheetProtection selectLockedCells="1" selectUnlockedCells="1"/>
  <mergeCells count="66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  <mergeCell ref="A15:J15"/>
    <mergeCell ref="A16:A17"/>
    <mergeCell ref="B16:B17"/>
    <mergeCell ref="C16:C17"/>
    <mergeCell ref="D16:G16"/>
    <mergeCell ref="H16:H17"/>
    <mergeCell ref="I16:I17"/>
    <mergeCell ref="J16:J17"/>
    <mergeCell ref="A21:J21"/>
    <mergeCell ref="A22:A23"/>
    <mergeCell ref="B22:B23"/>
    <mergeCell ref="C22:C23"/>
    <mergeCell ref="D22:G22"/>
    <mergeCell ref="H22:H23"/>
    <mergeCell ref="I22:I23"/>
    <mergeCell ref="J22:J23"/>
    <mergeCell ref="A29:J29"/>
    <mergeCell ref="A30:A31"/>
    <mergeCell ref="B30:B31"/>
    <mergeCell ref="C30:C31"/>
    <mergeCell ref="D30:G30"/>
    <mergeCell ref="H30:H31"/>
    <mergeCell ref="I30:I31"/>
    <mergeCell ref="J30:J31"/>
    <mergeCell ref="A43:J43"/>
    <mergeCell ref="A44:A45"/>
    <mergeCell ref="B44:B45"/>
    <mergeCell ref="C44:C45"/>
    <mergeCell ref="D44:G44"/>
    <mergeCell ref="H44:H45"/>
    <mergeCell ref="I44:I45"/>
    <mergeCell ref="J44:J45"/>
    <mergeCell ref="A60:J60"/>
    <mergeCell ref="A61:A62"/>
    <mergeCell ref="B61:B62"/>
    <mergeCell ref="C61:C62"/>
    <mergeCell ref="D61:G61"/>
    <mergeCell ref="H61:H62"/>
    <mergeCell ref="I61:I62"/>
    <mergeCell ref="J61:J62"/>
    <mergeCell ref="A78:J78"/>
    <mergeCell ref="A79:A80"/>
    <mergeCell ref="B79:B80"/>
    <mergeCell ref="C79:C80"/>
    <mergeCell ref="D79:G79"/>
    <mergeCell ref="H79:H80"/>
    <mergeCell ref="I79:I80"/>
    <mergeCell ref="J79:J80"/>
    <mergeCell ref="A84:J84"/>
    <mergeCell ref="A85:A86"/>
    <mergeCell ref="B85:B86"/>
    <mergeCell ref="C85:C86"/>
    <mergeCell ref="D85:G85"/>
    <mergeCell ref="H85:H86"/>
    <mergeCell ref="I85:I86"/>
    <mergeCell ref="J85:J86"/>
  </mergeCells>
  <printOptions/>
  <pageMargins left="0.39375" right="0.39375" top="0.39375" bottom="0.39375" header="0.5118055555555555" footer="0.5118055555555555"/>
  <pageSetup horizontalDpi="300" verticalDpi="300" orientation="portrait" paperSize="9" scale="75"/>
  <rowBreaks count="2" manualBreakCount="2">
    <brk id="28" max="255" man="1"/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7109375" style="33" customWidth="1"/>
    <col min="2" max="2" width="22.7109375" style="33" customWidth="1"/>
    <col min="3" max="8" width="12.7109375" style="33" customWidth="1"/>
    <col min="9" max="9" width="12.7109375" style="34" customWidth="1"/>
    <col min="10" max="10" width="12.7109375" style="33" customWidth="1"/>
    <col min="11" max="16384" width="9.140625" style="33" customWidth="1"/>
  </cols>
  <sheetData>
    <row r="1" spans="1:10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2.7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s="1" customFormat="1" ht="30" customHeight="1">
      <c r="A6" s="5"/>
      <c r="B6" s="5"/>
      <c r="C6" s="5"/>
      <c r="D6" s="5"/>
      <c r="E6" s="5"/>
      <c r="F6" s="5"/>
      <c r="G6" s="5"/>
      <c r="H6" s="5"/>
      <c r="I6" s="6"/>
      <c r="J6" s="5"/>
    </row>
    <row r="7" spans="1:10" ht="30" customHeight="1">
      <c r="A7" s="7" t="s">
        <v>75</v>
      </c>
      <c r="B7" s="7"/>
      <c r="C7" s="7"/>
      <c r="D7" s="7"/>
      <c r="E7" s="7"/>
      <c r="F7" s="7"/>
      <c r="G7" s="7"/>
      <c r="H7" s="7"/>
      <c r="I7" s="7"/>
      <c r="J7" s="7"/>
    </row>
    <row r="8" spans="1:10" ht="30" customHeight="1">
      <c r="A8" s="10" t="s">
        <v>3</v>
      </c>
      <c r="B8" s="10" t="s">
        <v>4</v>
      </c>
      <c r="C8" s="10" t="s">
        <v>5</v>
      </c>
      <c r="D8" s="10" t="s">
        <v>6</v>
      </c>
      <c r="E8" s="10"/>
      <c r="F8" s="10"/>
      <c r="G8" s="10"/>
      <c r="H8" s="10" t="s">
        <v>7</v>
      </c>
      <c r="I8" s="11" t="s">
        <v>8</v>
      </c>
      <c r="J8" s="10" t="s">
        <v>9</v>
      </c>
    </row>
    <row r="9" spans="1:10" ht="30" customHeight="1">
      <c r="A9" s="10"/>
      <c r="B9" s="10"/>
      <c r="C9" s="10"/>
      <c r="D9" s="10">
        <v>1</v>
      </c>
      <c r="E9" s="10">
        <v>2</v>
      </c>
      <c r="F9" s="10">
        <v>3</v>
      </c>
      <c r="G9" s="10">
        <v>4</v>
      </c>
      <c r="H9" s="10"/>
      <c r="I9" s="11"/>
      <c r="J9" s="10"/>
    </row>
    <row r="10" spans="1:10" ht="30" customHeight="1">
      <c r="A10" s="36">
        <v>82</v>
      </c>
      <c r="B10" s="22" t="s">
        <v>76</v>
      </c>
      <c r="C10" s="23" t="s">
        <v>11</v>
      </c>
      <c r="D10" s="37">
        <v>6.2</v>
      </c>
      <c r="E10" s="37">
        <v>5.8</v>
      </c>
      <c r="F10" s="37">
        <v>4.45</v>
      </c>
      <c r="G10" s="38"/>
      <c r="H10" s="39"/>
      <c r="I10" s="37">
        <f aca="true" t="shared" si="0" ref="I10:I18">SUM(D10:G10)-(H10)</f>
        <v>16.45</v>
      </c>
      <c r="J10" s="17">
        <f aca="true" t="shared" si="1" ref="J10:J18">RANK(I10,I$10:I$20)</f>
        <v>1</v>
      </c>
    </row>
    <row r="11" spans="1:10" ht="30" customHeight="1">
      <c r="A11" s="17">
        <v>68</v>
      </c>
      <c r="B11" s="16" t="s">
        <v>77</v>
      </c>
      <c r="C11" s="13" t="s">
        <v>78</v>
      </c>
      <c r="D11" s="37">
        <v>3.85</v>
      </c>
      <c r="E11" s="37">
        <v>6.3</v>
      </c>
      <c r="F11" s="37">
        <v>6.25</v>
      </c>
      <c r="G11" s="38"/>
      <c r="H11" s="39"/>
      <c r="I11" s="37">
        <f t="shared" si="0"/>
        <v>16.4</v>
      </c>
      <c r="J11" s="17">
        <f t="shared" si="1"/>
        <v>2</v>
      </c>
    </row>
    <row r="12" spans="1:10" ht="30" customHeight="1">
      <c r="A12" s="17">
        <v>71</v>
      </c>
      <c r="B12" s="16" t="s">
        <v>79</v>
      </c>
      <c r="C12" s="13" t="s">
        <v>78</v>
      </c>
      <c r="D12" s="37">
        <v>4.1</v>
      </c>
      <c r="E12" s="37">
        <v>5.8</v>
      </c>
      <c r="F12" s="37">
        <v>5.8</v>
      </c>
      <c r="G12" s="38"/>
      <c r="H12" s="39"/>
      <c r="I12" s="37">
        <f t="shared" si="0"/>
        <v>15.7</v>
      </c>
      <c r="J12" s="17">
        <f t="shared" si="1"/>
        <v>3</v>
      </c>
    </row>
    <row r="13" spans="1:10" ht="30" customHeight="1">
      <c r="A13" s="12">
        <v>59</v>
      </c>
      <c r="B13" s="16" t="s">
        <v>14</v>
      </c>
      <c r="C13" s="13" t="s">
        <v>11</v>
      </c>
      <c r="D13" s="37">
        <v>5.8</v>
      </c>
      <c r="E13" s="37">
        <v>5.8</v>
      </c>
      <c r="F13" s="37">
        <v>4</v>
      </c>
      <c r="G13" s="38"/>
      <c r="H13" s="39"/>
      <c r="I13" s="37">
        <f t="shared" si="0"/>
        <v>15.6</v>
      </c>
      <c r="J13" s="17">
        <f t="shared" si="1"/>
        <v>4</v>
      </c>
    </row>
    <row r="14" spans="1:10" ht="30" customHeight="1">
      <c r="A14" s="17">
        <v>73</v>
      </c>
      <c r="B14" s="16" t="s">
        <v>80</v>
      </c>
      <c r="C14" s="13" t="s">
        <v>78</v>
      </c>
      <c r="D14" s="37">
        <v>3.6</v>
      </c>
      <c r="E14" s="37">
        <v>6.15</v>
      </c>
      <c r="F14" s="37">
        <v>5.7</v>
      </c>
      <c r="G14" s="38"/>
      <c r="H14" s="39"/>
      <c r="I14" s="37">
        <f t="shared" si="0"/>
        <v>15.45</v>
      </c>
      <c r="J14" s="17">
        <f t="shared" si="1"/>
        <v>5</v>
      </c>
    </row>
    <row r="15" spans="1:10" ht="30" customHeight="1">
      <c r="A15" s="17">
        <v>61</v>
      </c>
      <c r="B15" s="16" t="s">
        <v>12</v>
      </c>
      <c r="C15" s="40" t="s">
        <v>11</v>
      </c>
      <c r="D15" s="37">
        <v>5.3</v>
      </c>
      <c r="E15" s="37">
        <v>5.6</v>
      </c>
      <c r="F15" s="37">
        <v>4.1</v>
      </c>
      <c r="G15" s="38"/>
      <c r="H15" s="39"/>
      <c r="I15" s="37">
        <f t="shared" si="0"/>
        <v>14.999999999999998</v>
      </c>
      <c r="J15" s="17">
        <f t="shared" si="1"/>
        <v>6</v>
      </c>
    </row>
    <row r="16" spans="1:10" ht="30" customHeight="1">
      <c r="A16" s="17">
        <v>60</v>
      </c>
      <c r="B16" s="16" t="s">
        <v>10</v>
      </c>
      <c r="C16" s="13" t="s">
        <v>11</v>
      </c>
      <c r="D16" s="37">
        <v>5.6</v>
      </c>
      <c r="E16" s="37">
        <v>5.3</v>
      </c>
      <c r="F16" s="37">
        <v>3.8</v>
      </c>
      <c r="G16" s="38"/>
      <c r="H16" s="39"/>
      <c r="I16" s="37">
        <f t="shared" si="0"/>
        <v>14.7</v>
      </c>
      <c r="J16" s="17">
        <f t="shared" si="1"/>
        <v>7</v>
      </c>
    </row>
    <row r="17" spans="1:10" ht="30" customHeight="1">
      <c r="A17" s="17">
        <v>70</v>
      </c>
      <c r="B17" s="16" t="s">
        <v>81</v>
      </c>
      <c r="C17" s="13" t="s">
        <v>78</v>
      </c>
      <c r="D17" s="37">
        <v>3.5</v>
      </c>
      <c r="E17" s="37">
        <v>5.65</v>
      </c>
      <c r="F17" s="37">
        <v>5.5</v>
      </c>
      <c r="G17" s="38"/>
      <c r="H17" s="39"/>
      <c r="I17" s="37">
        <f t="shared" si="0"/>
        <v>14.65</v>
      </c>
      <c r="J17" s="17">
        <f t="shared" si="1"/>
        <v>8</v>
      </c>
    </row>
    <row r="18" spans="1:10" ht="30" customHeight="1">
      <c r="A18" s="17">
        <v>69</v>
      </c>
      <c r="B18" s="16" t="s">
        <v>82</v>
      </c>
      <c r="C18" s="13" t="s">
        <v>78</v>
      </c>
      <c r="D18" s="37">
        <v>3.4</v>
      </c>
      <c r="E18" s="37">
        <v>4.9</v>
      </c>
      <c r="F18" s="37">
        <v>5.1</v>
      </c>
      <c r="G18" s="38"/>
      <c r="H18" s="39"/>
      <c r="I18" s="37">
        <f t="shared" si="0"/>
        <v>13.4</v>
      </c>
      <c r="J18" s="17">
        <f t="shared" si="1"/>
        <v>9</v>
      </c>
    </row>
    <row r="19" spans="1:10" ht="30" customHeight="1">
      <c r="A19" s="17">
        <v>72</v>
      </c>
      <c r="B19" s="16" t="s">
        <v>83</v>
      </c>
      <c r="C19" s="13" t="s">
        <v>78</v>
      </c>
      <c r="D19" s="39"/>
      <c r="E19" s="39"/>
      <c r="F19" s="39"/>
      <c r="G19" s="38"/>
      <c r="H19" s="39"/>
      <c r="I19" s="37" t="s">
        <v>26</v>
      </c>
      <c r="J19" s="17" t="s">
        <v>26</v>
      </c>
    </row>
    <row r="20" spans="1:10" ht="30" customHeight="1">
      <c r="A20" s="17">
        <v>74</v>
      </c>
      <c r="B20" s="16" t="s">
        <v>84</v>
      </c>
      <c r="C20" s="40" t="s">
        <v>78</v>
      </c>
      <c r="D20" s="41"/>
      <c r="E20" s="41"/>
      <c r="F20" s="41"/>
      <c r="G20" s="42"/>
      <c r="H20" s="39"/>
      <c r="I20" s="37" t="s">
        <v>26</v>
      </c>
      <c r="J20" s="17" t="s">
        <v>26</v>
      </c>
    </row>
    <row r="21" spans="1:10" ht="30" customHeight="1">
      <c r="A21" s="43"/>
      <c r="B21" s="43"/>
      <c r="C21" s="43"/>
      <c r="D21" s="44"/>
      <c r="E21" s="44"/>
      <c r="F21" s="44"/>
      <c r="G21" s="44"/>
      <c r="H21" s="44"/>
      <c r="I21" s="45"/>
      <c r="J21" s="44"/>
    </row>
    <row r="22" spans="1:10" ht="30" customHeight="1">
      <c r="A22" s="7" t="s">
        <v>85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ht="30" customHeight="1">
      <c r="A23" s="10" t="s">
        <v>3</v>
      </c>
      <c r="B23" s="10" t="s">
        <v>4</v>
      </c>
      <c r="C23" s="10" t="s">
        <v>5</v>
      </c>
      <c r="D23" s="10" t="s">
        <v>6</v>
      </c>
      <c r="E23" s="10"/>
      <c r="F23" s="10"/>
      <c r="G23" s="10"/>
      <c r="H23" s="10" t="s">
        <v>7</v>
      </c>
      <c r="I23" s="11" t="s">
        <v>8</v>
      </c>
      <c r="J23" s="10" t="s">
        <v>9</v>
      </c>
    </row>
    <row r="24" spans="1:10" ht="30" customHeight="1">
      <c r="A24" s="10"/>
      <c r="B24" s="10"/>
      <c r="C24" s="10"/>
      <c r="D24" s="10">
        <v>1</v>
      </c>
      <c r="E24" s="10">
        <v>2</v>
      </c>
      <c r="F24" s="10">
        <v>3</v>
      </c>
      <c r="G24" s="10">
        <v>4</v>
      </c>
      <c r="H24" s="10"/>
      <c r="I24" s="11"/>
      <c r="J24" s="10"/>
    </row>
    <row r="25" spans="1:10" ht="30" customHeight="1">
      <c r="A25" s="46">
        <v>75</v>
      </c>
      <c r="B25" s="47" t="s">
        <v>86</v>
      </c>
      <c r="C25" s="26" t="s">
        <v>87</v>
      </c>
      <c r="D25" s="48">
        <v>5.75</v>
      </c>
      <c r="E25" s="48">
        <v>5.55</v>
      </c>
      <c r="F25" s="48">
        <v>5.5</v>
      </c>
      <c r="G25" s="42"/>
      <c r="H25" s="16"/>
      <c r="I25" s="48">
        <f>SUM(D25:G25)-(H25)</f>
        <v>16.8</v>
      </c>
      <c r="J25" s="12" t="s">
        <v>88</v>
      </c>
    </row>
    <row r="26" spans="1:10" ht="30" customHeight="1">
      <c r="A26" s="8"/>
      <c r="B26" s="8"/>
      <c r="C26" s="8"/>
      <c r="D26" s="8"/>
      <c r="E26" s="8"/>
      <c r="F26" s="8"/>
      <c r="G26" s="8"/>
      <c r="H26" s="8"/>
      <c r="I26" s="20"/>
      <c r="J26" s="8"/>
    </row>
    <row r="27" spans="1:10" ht="30" customHeight="1">
      <c r="A27" s="7" t="s">
        <v>89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ht="30" customHeight="1">
      <c r="A28" s="10" t="s">
        <v>3</v>
      </c>
      <c r="B28" s="10" t="s">
        <v>4</v>
      </c>
      <c r="C28" s="10" t="s">
        <v>5</v>
      </c>
      <c r="D28" s="10" t="s">
        <v>6</v>
      </c>
      <c r="E28" s="10"/>
      <c r="F28" s="10"/>
      <c r="G28" s="10"/>
      <c r="H28" s="10" t="s">
        <v>7</v>
      </c>
      <c r="I28" s="11" t="s">
        <v>8</v>
      </c>
      <c r="J28" s="10" t="s">
        <v>9</v>
      </c>
    </row>
    <row r="29" spans="1:10" ht="30" customHeight="1">
      <c r="A29" s="10"/>
      <c r="B29" s="10"/>
      <c r="C29" s="10"/>
      <c r="D29" s="10">
        <v>1</v>
      </c>
      <c r="E29" s="10">
        <v>2</v>
      </c>
      <c r="F29" s="10">
        <v>3</v>
      </c>
      <c r="G29" s="10">
        <v>4</v>
      </c>
      <c r="H29" s="10"/>
      <c r="I29" s="11"/>
      <c r="J29" s="10"/>
    </row>
    <row r="30" spans="1:10" ht="30" customHeight="1">
      <c r="A30" s="12">
        <v>79</v>
      </c>
      <c r="B30" s="13" t="s">
        <v>90</v>
      </c>
      <c r="C30" s="16" t="s">
        <v>23</v>
      </c>
      <c r="D30" s="48">
        <v>5.9</v>
      </c>
      <c r="E30" s="48">
        <v>5.2</v>
      </c>
      <c r="F30" s="48">
        <v>3.7</v>
      </c>
      <c r="G30" s="42"/>
      <c r="H30" s="16"/>
      <c r="I30" s="48">
        <f>SUM(D30:G30)-(H30)</f>
        <v>14.8</v>
      </c>
      <c r="J30" s="17" t="s">
        <v>88</v>
      </c>
    </row>
    <row r="31" spans="1:10" ht="30" customHeight="1">
      <c r="A31" s="8"/>
      <c r="B31" s="8"/>
      <c r="C31" s="8"/>
      <c r="D31" s="8"/>
      <c r="E31" s="8"/>
      <c r="F31" s="8"/>
      <c r="G31" s="8"/>
      <c r="H31" s="8"/>
      <c r="I31" s="20"/>
      <c r="J31" s="8"/>
    </row>
    <row r="32" spans="1:10" ht="30" customHeight="1">
      <c r="A32" s="21" t="s">
        <v>91</v>
      </c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30" customHeight="1">
      <c r="A33" s="10" t="s">
        <v>3</v>
      </c>
      <c r="B33" s="10" t="s">
        <v>4</v>
      </c>
      <c r="C33" s="10" t="s">
        <v>5</v>
      </c>
      <c r="D33" s="10" t="s">
        <v>6</v>
      </c>
      <c r="E33" s="10"/>
      <c r="F33" s="10"/>
      <c r="G33" s="10"/>
      <c r="H33" s="10" t="s">
        <v>7</v>
      </c>
      <c r="I33" s="11" t="s">
        <v>8</v>
      </c>
      <c r="J33" s="10" t="s">
        <v>9</v>
      </c>
    </row>
    <row r="34" spans="1:10" ht="30" customHeight="1">
      <c r="A34" s="10"/>
      <c r="B34" s="10"/>
      <c r="C34" s="10"/>
      <c r="D34" s="10">
        <v>1</v>
      </c>
      <c r="E34" s="10">
        <v>2</v>
      </c>
      <c r="F34" s="10">
        <v>3</v>
      </c>
      <c r="G34" s="10">
        <v>4</v>
      </c>
      <c r="H34" s="10"/>
      <c r="I34" s="11"/>
      <c r="J34" s="10"/>
    </row>
    <row r="35" spans="1:10" ht="30" customHeight="1">
      <c r="A35" s="49">
        <v>56</v>
      </c>
      <c r="B35" s="22" t="s">
        <v>30</v>
      </c>
      <c r="C35" s="22" t="s">
        <v>23</v>
      </c>
      <c r="D35" s="14">
        <v>7</v>
      </c>
      <c r="E35" s="14">
        <v>6.1</v>
      </c>
      <c r="F35" s="14">
        <v>9.2</v>
      </c>
      <c r="G35" s="50"/>
      <c r="H35" s="39"/>
      <c r="I35" s="37">
        <f>SUM(D35:G35)-(H35)</f>
        <v>22.299999999999997</v>
      </c>
      <c r="J35" s="12" t="s">
        <v>92</v>
      </c>
    </row>
    <row r="36" spans="1:10" ht="30" customHeight="1">
      <c r="A36" s="51"/>
      <c r="B36" s="51"/>
      <c r="C36" s="51"/>
      <c r="D36" s="44"/>
      <c r="E36" s="44"/>
      <c r="F36" s="44"/>
      <c r="G36" s="44"/>
      <c r="H36" s="44"/>
      <c r="I36" s="45"/>
      <c r="J36" s="44"/>
    </row>
    <row r="37" spans="1:10" ht="30" customHeight="1">
      <c r="A37" s="21" t="s">
        <v>93</v>
      </c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30" customHeight="1">
      <c r="A38" s="10" t="s">
        <v>3</v>
      </c>
      <c r="B38" s="10" t="s">
        <v>4</v>
      </c>
      <c r="C38" s="10" t="s">
        <v>5</v>
      </c>
      <c r="D38" s="10" t="s">
        <v>6</v>
      </c>
      <c r="E38" s="10"/>
      <c r="F38" s="10"/>
      <c r="G38" s="10"/>
      <c r="H38" s="10" t="s">
        <v>7</v>
      </c>
      <c r="I38" s="11" t="s">
        <v>8</v>
      </c>
      <c r="J38" s="10" t="s">
        <v>9</v>
      </c>
    </row>
    <row r="39" spans="1:10" ht="30" customHeight="1">
      <c r="A39" s="10"/>
      <c r="B39" s="10"/>
      <c r="C39" s="10"/>
      <c r="D39" s="10">
        <v>1</v>
      </c>
      <c r="E39" s="10">
        <v>2</v>
      </c>
      <c r="F39" s="10">
        <v>3</v>
      </c>
      <c r="G39" s="10">
        <v>4</v>
      </c>
      <c r="H39" s="10"/>
      <c r="I39" s="11"/>
      <c r="J39" s="10"/>
    </row>
    <row r="40" spans="1:10" ht="30" customHeight="1">
      <c r="A40" s="52">
        <v>65</v>
      </c>
      <c r="B40" s="16" t="s">
        <v>42</v>
      </c>
      <c r="C40" s="16" t="s">
        <v>11</v>
      </c>
      <c r="D40" s="14">
        <v>6.35</v>
      </c>
      <c r="E40" s="14">
        <v>6.2</v>
      </c>
      <c r="F40" s="14">
        <v>4.4</v>
      </c>
      <c r="G40" s="50"/>
      <c r="H40" s="39"/>
      <c r="I40" s="37">
        <f aca="true" t="shared" si="2" ref="I40:I47">SUM(D40:G40)-(H40)</f>
        <v>16.950000000000003</v>
      </c>
      <c r="J40" s="12">
        <f aca="true" t="shared" si="3" ref="J40:J47">RANK(I40,I$40:I$48)</f>
        <v>1</v>
      </c>
    </row>
    <row r="41" spans="1:10" ht="30" customHeight="1">
      <c r="A41" s="53">
        <v>64</v>
      </c>
      <c r="B41" s="22" t="s">
        <v>43</v>
      </c>
      <c r="C41" s="54" t="s">
        <v>11</v>
      </c>
      <c r="D41" s="14">
        <v>4.4</v>
      </c>
      <c r="E41" s="14">
        <v>6.1</v>
      </c>
      <c r="F41" s="14">
        <v>6.3</v>
      </c>
      <c r="G41" s="50"/>
      <c r="H41" s="39"/>
      <c r="I41" s="37">
        <f t="shared" si="2"/>
        <v>16.8</v>
      </c>
      <c r="J41" s="12">
        <f t="shared" si="3"/>
        <v>2</v>
      </c>
    </row>
    <row r="42" spans="1:10" ht="30" customHeight="1">
      <c r="A42" s="16">
        <v>63</v>
      </c>
      <c r="B42" s="16" t="s">
        <v>45</v>
      </c>
      <c r="C42" s="16" t="s">
        <v>11</v>
      </c>
      <c r="D42" s="14">
        <v>6</v>
      </c>
      <c r="E42" s="14">
        <v>5.6</v>
      </c>
      <c r="F42" s="14">
        <v>4.2</v>
      </c>
      <c r="G42" s="50"/>
      <c r="H42" s="39"/>
      <c r="I42" s="37">
        <f t="shared" si="2"/>
        <v>15.8</v>
      </c>
      <c r="J42" s="12">
        <f t="shared" si="3"/>
        <v>3</v>
      </c>
    </row>
    <row r="43" spans="1:10" ht="30" customHeight="1">
      <c r="A43" s="16">
        <v>67</v>
      </c>
      <c r="B43" s="16" t="s">
        <v>48</v>
      </c>
      <c r="C43" s="55" t="s">
        <v>11</v>
      </c>
      <c r="D43" s="14">
        <v>5.6</v>
      </c>
      <c r="E43" s="14">
        <v>4.05</v>
      </c>
      <c r="F43" s="14">
        <v>4.6</v>
      </c>
      <c r="G43" s="50"/>
      <c r="H43" s="39"/>
      <c r="I43" s="37">
        <f t="shared" si="2"/>
        <v>14.249999999999998</v>
      </c>
      <c r="J43" s="12">
        <f t="shared" si="3"/>
        <v>4</v>
      </c>
    </row>
    <row r="44" spans="1:10" ht="30" customHeight="1">
      <c r="A44" s="16">
        <v>66</v>
      </c>
      <c r="B44" s="16" t="s">
        <v>94</v>
      </c>
      <c r="C44" s="40" t="s">
        <v>11</v>
      </c>
      <c r="D44" s="14">
        <v>5.5</v>
      </c>
      <c r="E44" s="14">
        <v>4.3</v>
      </c>
      <c r="F44" s="14">
        <v>4.35</v>
      </c>
      <c r="G44" s="50"/>
      <c r="H44" s="39"/>
      <c r="I44" s="37">
        <f t="shared" si="2"/>
        <v>14.15</v>
      </c>
      <c r="J44" s="12">
        <f t="shared" si="3"/>
        <v>5</v>
      </c>
    </row>
    <row r="45" spans="1:10" ht="30" customHeight="1">
      <c r="A45" s="16">
        <v>76</v>
      </c>
      <c r="B45" s="16" t="s">
        <v>95</v>
      </c>
      <c r="C45" s="40" t="s">
        <v>78</v>
      </c>
      <c r="D45" s="14">
        <v>3.45</v>
      </c>
      <c r="E45" s="14">
        <v>5.1</v>
      </c>
      <c r="F45" s="14">
        <v>5.5</v>
      </c>
      <c r="G45" s="50"/>
      <c r="H45" s="39"/>
      <c r="I45" s="37">
        <f t="shared" si="2"/>
        <v>14.05</v>
      </c>
      <c r="J45" s="12">
        <f t="shared" si="3"/>
        <v>6</v>
      </c>
    </row>
    <row r="46" spans="1:10" ht="30" customHeight="1">
      <c r="A46" s="16">
        <v>54</v>
      </c>
      <c r="B46" s="16" t="s">
        <v>96</v>
      </c>
      <c r="C46" s="8" t="s">
        <v>23</v>
      </c>
      <c r="D46" s="14">
        <v>3.8</v>
      </c>
      <c r="E46" s="14">
        <v>4</v>
      </c>
      <c r="F46" s="14">
        <v>5.6</v>
      </c>
      <c r="G46" s="50"/>
      <c r="H46" s="39"/>
      <c r="I46" s="37">
        <f t="shared" si="2"/>
        <v>13.399999999999999</v>
      </c>
      <c r="J46" s="12">
        <f t="shared" si="3"/>
        <v>7</v>
      </c>
    </row>
    <row r="47" spans="1:10" ht="30" customHeight="1">
      <c r="A47" s="16">
        <v>55</v>
      </c>
      <c r="B47" s="16" t="s">
        <v>52</v>
      </c>
      <c r="C47" s="40" t="s">
        <v>23</v>
      </c>
      <c r="D47" s="14">
        <v>3.7</v>
      </c>
      <c r="E47" s="14">
        <v>5.9</v>
      </c>
      <c r="F47" s="14">
        <v>3.6</v>
      </c>
      <c r="G47" s="50"/>
      <c r="H47" s="39"/>
      <c r="I47" s="37">
        <f t="shared" si="2"/>
        <v>13.200000000000001</v>
      </c>
      <c r="J47" s="12">
        <f t="shared" si="3"/>
        <v>8</v>
      </c>
    </row>
    <row r="48" spans="1:10" ht="30" customHeight="1">
      <c r="A48" s="16">
        <v>80</v>
      </c>
      <c r="B48" s="16" t="s">
        <v>50</v>
      </c>
      <c r="C48" s="40" t="s">
        <v>23</v>
      </c>
      <c r="D48" s="41"/>
      <c r="E48" s="41"/>
      <c r="F48" s="41"/>
      <c r="G48" s="50"/>
      <c r="H48" s="39"/>
      <c r="I48" s="37" t="s">
        <v>26</v>
      </c>
      <c r="J48" s="12" t="s">
        <v>26</v>
      </c>
    </row>
    <row r="49" spans="1:10" ht="30" customHeight="1">
      <c r="A49" s="43"/>
      <c r="B49" s="43"/>
      <c r="C49" s="43"/>
      <c r="D49" s="44"/>
      <c r="E49" s="44"/>
      <c r="F49" s="44"/>
      <c r="G49" s="44"/>
      <c r="H49" s="44"/>
      <c r="I49" s="45"/>
      <c r="J49" s="44"/>
    </row>
    <row r="50" spans="1:10" ht="30" customHeight="1">
      <c r="A50" s="21" t="s">
        <v>97</v>
      </c>
      <c r="B50" s="21"/>
      <c r="C50" s="21"/>
      <c r="D50" s="21"/>
      <c r="E50" s="21"/>
      <c r="F50" s="21"/>
      <c r="G50" s="21"/>
      <c r="H50" s="21"/>
      <c r="I50" s="21"/>
      <c r="J50" s="21"/>
    </row>
    <row r="51" spans="1:10" ht="30" customHeight="1">
      <c r="A51" s="10" t="s">
        <v>3</v>
      </c>
      <c r="B51" s="10" t="s">
        <v>4</v>
      </c>
      <c r="C51" s="10" t="s">
        <v>5</v>
      </c>
      <c r="D51" s="10" t="s">
        <v>6</v>
      </c>
      <c r="E51" s="10"/>
      <c r="F51" s="10"/>
      <c r="G51" s="10"/>
      <c r="H51" s="10" t="s">
        <v>7</v>
      </c>
      <c r="I51" s="11" t="s">
        <v>8</v>
      </c>
      <c r="J51" s="10" t="s">
        <v>9</v>
      </c>
    </row>
    <row r="52" spans="1:10" ht="30" customHeight="1">
      <c r="A52" s="10"/>
      <c r="B52" s="10"/>
      <c r="C52" s="10"/>
      <c r="D52" s="10">
        <v>1</v>
      </c>
      <c r="E52" s="10">
        <v>2</v>
      </c>
      <c r="F52" s="10">
        <v>3</v>
      </c>
      <c r="G52" s="10">
        <v>4</v>
      </c>
      <c r="H52" s="10"/>
      <c r="I52" s="11"/>
      <c r="J52" s="10"/>
    </row>
    <row r="53" spans="1:10" ht="30" customHeight="1">
      <c r="A53" s="56">
        <v>53</v>
      </c>
      <c r="B53" s="22" t="s">
        <v>58</v>
      </c>
      <c r="C53" s="23" t="s">
        <v>32</v>
      </c>
      <c r="D53" s="14">
        <v>8.6</v>
      </c>
      <c r="E53" s="14">
        <v>8.9</v>
      </c>
      <c r="F53" s="14">
        <v>8.9</v>
      </c>
      <c r="G53" s="50"/>
      <c r="H53" s="17"/>
      <c r="I53" s="37">
        <f aca="true" t="shared" si="4" ref="I53:I57">SUM(D53:G53)-(H53)</f>
        <v>26.4</v>
      </c>
      <c r="J53" s="12">
        <v>1</v>
      </c>
    </row>
    <row r="54" spans="1:10" ht="30" customHeight="1">
      <c r="A54" s="57">
        <v>77</v>
      </c>
      <c r="B54" s="58" t="s">
        <v>98</v>
      </c>
      <c r="C54" s="59" t="s">
        <v>99</v>
      </c>
      <c r="D54" s="60">
        <v>8.9</v>
      </c>
      <c r="E54" s="60">
        <v>9.15</v>
      </c>
      <c r="F54" s="60" t="s">
        <v>26</v>
      </c>
      <c r="G54" s="61"/>
      <c r="H54" s="62"/>
      <c r="I54" s="63">
        <f t="shared" si="4"/>
        <v>18.05</v>
      </c>
      <c r="J54" s="64">
        <f aca="true" t="shared" si="5" ref="J54:J57">RANK(I54,I$53:I$57)</f>
        <v>5</v>
      </c>
    </row>
    <row r="55" spans="1:10" ht="30" customHeight="1">
      <c r="A55" s="57">
        <v>78</v>
      </c>
      <c r="B55" s="58" t="s">
        <v>100</v>
      </c>
      <c r="C55" s="59" t="s">
        <v>99</v>
      </c>
      <c r="D55" s="60">
        <v>8.7</v>
      </c>
      <c r="E55" s="60">
        <v>8.7</v>
      </c>
      <c r="F55" s="60">
        <v>8.5</v>
      </c>
      <c r="G55" s="61"/>
      <c r="H55" s="62"/>
      <c r="I55" s="63">
        <f t="shared" si="4"/>
        <v>25.9</v>
      </c>
      <c r="J55" s="64">
        <f t="shared" si="5"/>
        <v>2</v>
      </c>
    </row>
    <row r="56" spans="1:10" ht="30" customHeight="1">
      <c r="A56" s="17">
        <v>82</v>
      </c>
      <c r="B56" s="16" t="s">
        <v>65</v>
      </c>
      <c r="C56" s="13" t="s">
        <v>23</v>
      </c>
      <c r="D56" s="14">
        <v>6.7</v>
      </c>
      <c r="E56" s="14">
        <v>7</v>
      </c>
      <c r="F56" s="14">
        <v>7.5</v>
      </c>
      <c r="G56" s="50"/>
      <c r="H56" s="39"/>
      <c r="I56" s="37">
        <f t="shared" si="4"/>
        <v>21.2</v>
      </c>
      <c r="J56" s="12">
        <f t="shared" si="5"/>
        <v>3</v>
      </c>
    </row>
    <row r="57" spans="1:10" ht="30" customHeight="1">
      <c r="A57" s="17">
        <v>417</v>
      </c>
      <c r="B57" s="16" t="s">
        <v>63</v>
      </c>
      <c r="C57" s="13" t="s">
        <v>23</v>
      </c>
      <c r="D57" s="14">
        <v>6.8</v>
      </c>
      <c r="E57" s="14">
        <v>6.9</v>
      </c>
      <c r="F57" s="14">
        <v>6.9</v>
      </c>
      <c r="G57" s="50"/>
      <c r="H57" s="39"/>
      <c r="I57" s="37">
        <f t="shared" si="4"/>
        <v>20.6</v>
      </c>
      <c r="J57" s="12">
        <f t="shared" si="5"/>
        <v>4</v>
      </c>
    </row>
    <row r="58" spans="1:10" ht="30" customHeight="1">
      <c r="A58" s="65"/>
      <c r="B58" s="66"/>
      <c r="C58" s="67"/>
      <c r="D58" s="68"/>
      <c r="E58" s="68"/>
      <c r="F58" s="68"/>
      <c r="G58" s="68"/>
      <c r="H58" s="69"/>
      <c r="I58" s="70"/>
      <c r="J58" s="68"/>
    </row>
    <row r="59" spans="1:10" ht="30" customHeight="1">
      <c r="A59" s="21" t="s">
        <v>101</v>
      </c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30" customHeight="1">
      <c r="A60" s="10" t="s">
        <v>3</v>
      </c>
      <c r="B60" s="10" t="s">
        <v>4</v>
      </c>
      <c r="C60" s="10" t="s">
        <v>5</v>
      </c>
      <c r="D60" s="10" t="s">
        <v>6</v>
      </c>
      <c r="E60" s="10"/>
      <c r="F60" s="10"/>
      <c r="G60" s="10"/>
      <c r="H60" s="10" t="s">
        <v>7</v>
      </c>
      <c r="I60" s="11" t="s">
        <v>8</v>
      </c>
      <c r="J60" s="10" t="s">
        <v>9</v>
      </c>
    </row>
    <row r="61" spans="1:10" ht="30" customHeight="1">
      <c r="A61" s="10"/>
      <c r="B61" s="10"/>
      <c r="C61" s="10"/>
      <c r="D61" s="10">
        <v>1</v>
      </c>
      <c r="E61" s="10">
        <v>2</v>
      </c>
      <c r="F61" s="10">
        <v>3</v>
      </c>
      <c r="G61" s="10">
        <v>4</v>
      </c>
      <c r="H61" s="10"/>
      <c r="I61" s="11"/>
      <c r="J61" s="10"/>
    </row>
    <row r="62" spans="1:10" ht="30" customHeight="1">
      <c r="A62" s="56">
        <v>57</v>
      </c>
      <c r="B62" s="22" t="s">
        <v>67</v>
      </c>
      <c r="C62" s="23" t="s">
        <v>17</v>
      </c>
      <c r="D62" s="12"/>
      <c r="E62" s="12"/>
      <c r="F62" s="12"/>
      <c r="G62" s="50"/>
      <c r="H62" s="17"/>
      <c r="I62" s="37" t="s">
        <v>26</v>
      </c>
      <c r="J62" s="12" t="s">
        <v>26</v>
      </c>
    </row>
    <row r="63" spans="1:10" ht="30" customHeight="1">
      <c r="A63" s="17">
        <v>81</v>
      </c>
      <c r="B63" s="16" t="s">
        <v>102</v>
      </c>
      <c r="C63" s="13" t="s">
        <v>23</v>
      </c>
      <c r="D63" s="24">
        <v>3.85</v>
      </c>
      <c r="E63" s="24">
        <v>4.05</v>
      </c>
      <c r="F63" s="24">
        <v>3.95</v>
      </c>
      <c r="G63" s="50"/>
      <c r="H63" s="39"/>
      <c r="I63" s="37">
        <f>SUM(D63:G63)-(H63)</f>
        <v>11.850000000000001</v>
      </c>
      <c r="J63" s="12" t="s">
        <v>88</v>
      </c>
    </row>
    <row r="64" spans="1:10" ht="30" customHeight="1">
      <c r="A64" s="65"/>
      <c r="B64" s="66"/>
      <c r="C64" s="67"/>
      <c r="D64" s="68"/>
      <c r="E64" s="68"/>
      <c r="F64" s="68"/>
      <c r="G64" s="68"/>
      <c r="H64" s="69"/>
      <c r="I64" s="70"/>
      <c r="J64" s="68"/>
    </row>
    <row r="65" spans="1:10" ht="30" customHeight="1">
      <c r="A65" s="21" t="s">
        <v>103</v>
      </c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30" customHeight="1">
      <c r="A66" s="10" t="s">
        <v>3</v>
      </c>
      <c r="B66" s="10" t="s">
        <v>4</v>
      </c>
      <c r="C66" s="10" t="s">
        <v>5</v>
      </c>
      <c r="D66" s="10" t="s">
        <v>6</v>
      </c>
      <c r="E66" s="10"/>
      <c r="F66" s="10"/>
      <c r="G66" s="10"/>
      <c r="H66" s="10" t="s">
        <v>7</v>
      </c>
      <c r="I66" s="11" t="s">
        <v>8</v>
      </c>
      <c r="J66" s="10" t="s">
        <v>9</v>
      </c>
    </row>
    <row r="67" spans="1:10" ht="30" customHeight="1">
      <c r="A67" s="10"/>
      <c r="B67" s="10"/>
      <c r="C67" s="10"/>
      <c r="D67" s="10">
        <v>1</v>
      </c>
      <c r="E67" s="10">
        <v>2</v>
      </c>
      <c r="F67" s="10">
        <v>3</v>
      </c>
      <c r="G67" s="10">
        <v>4</v>
      </c>
      <c r="H67" s="10"/>
      <c r="I67" s="11"/>
      <c r="J67" s="10"/>
    </row>
    <row r="68" spans="1:10" ht="30" customHeight="1">
      <c r="A68" s="56">
        <v>58</v>
      </c>
      <c r="B68" s="22" t="s">
        <v>73</v>
      </c>
      <c r="C68" s="22" t="s">
        <v>17</v>
      </c>
      <c r="D68" s="41"/>
      <c r="E68" s="41"/>
      <c r="F68" s="41"/>
      <c r="G68" s="50"/>
      <c r="H68" s="39"/>
      <c r="I68" s="37"/>
      <c r="J68" s="12" t="s">
        <v>26</v>
      </c>
    </row>
    <row r="69" spans="1:10" ht="30" customHeight="1">
      <c r="A69" s="71"/>
      <c r="B69" s="25"/>
      <c r="C69" s="51"/>
      <c r="D69" s="72"/>
      <c r="E69" s="72"/>
      <c r="F69" s="72"/>
      <c r="G69" s="72"/>
      <c r="H69" s="73"/>
      <c r="I69" s="74"/>
      <c r="J69" s="75"/>
    </row>
  </sheetData>
  <sheetProtection selectLockedCells="1" selectUnlockedCells="1"/>
  <mergeCells count="66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  <mergeCell ref="A22:J22"/>
    <mergeCell ref="A23:A24"/>
    <mergeCell ref="B23:B24"/>
    <mergeCell ref="C23:C24"/>
    <mergeCell ref="D23:G23"/>
    <mergeCell ref="H23:H24"/>
    <mergeCell ref="I23:I24"/>
    <mergeCell ref="J23:J24"/>
    <mergeCell ref="A27:J27"/>
    <mergeCell ref="A28:A29"/>
    <mergeCell ref="B28:B29"/>
    <mergeCell ref="C28:C29"/>
    <mergeCell ref="D28:G28"/>
    <mergeCell ref="H28:H29"/>
    <mergeCell ref="I28:I29"/>
    <mergeCell ref="J28:J29"/>
    <mergeCell ref="A32:J32"/>
    <mergeCell ref="A33:A34"/>
    <mergeCell ref="B33:B34"/>
    <mergeCell ref="C33:C34"/>
    <mergeCell ref="D33:G33"/>
    <mergeCell ref="H33:H34"/>
    <mergeCell ref="I33:I34"/>
    <mergeCell ref="J33:J34"/>
    <mergeCell ref="A37:J37"/>
    <mergeCell ref="A38:A39"/>
    <mergeCell ref="B38:B39"/>
    <mergeCell ref="C38:C39"/>
    <mergeCell ref="D38:G38"/>
    <mergeCell ref="H38:H39"/>
    <mergeCell ref="I38:I39"/>
    <mergeCell ref="J38:J39"/>
    <mergeCell ref="A50:J50"/>
    <mergeCell ref="A51:A52"/>
    <mergeCell ref="B51:B52"/>
    <mergeCell ref="C51:C52"/>
    <mergeCell ref="D51:G51"/>
    <mergeCell ref="H51:H52"/>
    <mergeCell ref="I51:I52"/>
    <mergeCell ref="J51:J52"/>
    <mergeCell ref="A59:J59"/>
    <mergeCell ref="A60:A61"/>
    <mergeCell ref="B60:B61"/>
    <mergeCell ref="C60:C61"/>
    <mergeCell ref="D60:G60"/>
    <mergeCell ref="H60:H61"/>
    <mergeCell ref="I60:I61"/>
    <mergeCell ref="J60:J61"/>
    <mergeCell ref="A65:J65"/>
    <mergeCell ref="A66:A67"/>
    <mergeCell ref="B66:B67"/>
    <mergeCell ref="C66:C67"/>
    <mergeCell ref="D66:G66"/>
    <mergeCell ref="H66:H67"/>
    <mergeCell ref="I66:I67"/>
    <mergeCell ref="J66:J67"/>
  </mergeCells>
  <printOptions/>
  <pageMargins left="0.39375" right="0.39375" top="0.39375" bottom="0.39375" header="0.5118055555555555" footer="0.5118055555555555"/>
  <pageSetup horizontalDpi="300" verticalDpi="300" orientation="portrait" paperSize="9" scale="68"/>
  <rowBreaks count="1" manualBreakCount="1">
    <brk id="3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7109375" style="33" customWidth="1"/>
    <col min="2" max="2" width="22.7109375" style="33" customWidth="1"/>
    <col min="3" max="8" width="12.7109375" style="33" customWidth="1"/>
    <col min="9" max="9" width="12.7109375" style="34" customWidth="1"/>
    <col min="10" max="10" width="12.7109375" style="33" customWidth="1"/>
    <col min="11" max="16384" width="9.140625" style="33" customWidth="1"/>
  </cols>
  <sheetData>
    <row r="1" spans="1:10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2.7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30" customHeight="1">
      <c r="A6" s="5"/>
      <c r="B6" s="5"/>
      <c r="C6" s="5"/>
      <c r="D6" s="5"/>
      <c r="E6" s="5"/>
      <c r="F6" s="5"/>
      <c r="G6" s="5"/>
      <c r="H6" s="5"/>
      <c r="I6" s="6"/>
      <c r="J6" s="5"/>
    </row>
    <row r="7" spans="1:10" s="44" customFormat="1" ht="30" customHeight="1">
      <c r="A7" s="7" t="s">
        <v>104</v>
      </c>
      <c r="B7" s="7"/>
      <c r="C7" s="7"/>
      <c r="D7" s="7"/>
      <c r="E7" s="7"/>
      <c r="F7" s="7"/>
      <c r="G7" s="7"/>
      <c r="H7" s="7"/>
      <c r="I7" s="7"/>
      <c r="J7" s="7"/>
    </row>
    <row r="8" spans="1:10" s="44" customFormat="1" ht="30" customHeight="1">
      <c r="A8" s="10" t="s">
        <v>3</v>
      </c>
      <c r="B8" s="10" t="s">
        <v>4</v>
      </c>
      <c r="C8" s="10" t="s">
        <v>5</v>
      </c>
      <c r="D8" s="10" t="s">
        <v>6</v>
      </c>
      <c r="E8" s="10"/>
      <c r="F8" s="10"/>
      <c r="G8" s="10"/>
      <c r="H8" s="10" t="s">
        <v>7</v>
      </c>
      <c r="I8" s="11" t="s">
        <v>8</v>
      </c>
      <c r="J8" s="10" t="s">
        <v>9</v>
      </c>
    </row>
    <row r="9" spans="1:10" s="44" customFormat="1" ht="30" customHeight="1">
      <c r="A9" s="10"/>
      <c r="B9" s="10"/>
      <c r="C9" s="10"/>
      <c r="D9" s="10">
        <v>1</v>
      </c>
      <c r="E9" s="10">
        <v>2</v>
      </c>
      <c r="F9" s="10">
        <v>3</v>
      </c>
      <c r="G9" s="10">
        <v>4</v>
      </c>
      <c r="H9" s="10"/>
      <c r="I9" s="11"/>
      <c r="J9" s="10"/>
    </row>
    <row r="10" spans="1:10" s="44" customFormat="1" ht="30" customHeight="1">
      <c r="A10" s="76">
        <v>276</v>
      </c>
      <c r="B10" s="16" t="s">
        <v>105</v>
      </c>
      <c r="C10" s="16" t="s">
        <v>106</v>
      </c>
      <c r="D10" s="37">
        <v>3.65</v>
      </c>
      <c r="E10" s="37">
        <v>3.55</v>
      </c>
      <c r="F10" s="37">
        <v>3.4</v>
      </c>
      <c r="G10" s="37">
        <v>3.35</v>
      </c>
      <c r="H10" s="39"/>
      <c r="I10" s="37">
        <f aca="true" t="shared" si="0" ref="I10:I13">SUM(D10:G10)-(H10)</f>
        <v>13.95</v>
      </c>
      <c r="J10" s="17">
        <f aca="true" t="shared" si="1" ref="J10:J13">RANK(I10,I$10:I$15)</f>
        <v>1</v>
      </c>
    </row>
    <row r="11" spans="1:10" s="44" customFormat="1" ht="30" customHeight="1">
      <c r="A11" s="77">
        <v>277</v>
      </c>
      <c r="B11" s="16" t="s">
        <v>107</v>
      </c>
      <c r="C11" s="16" t="s">
        <v>106</v>
      </c>
      <c r="D11" s="37">
        <v>3.5</v>
      </c>
      <c r="E11" s="37">
        <v>3.55</v>
      </c>
      <c r="F11" s="37">
        <v>3.4</v>
      </c>
      <c r="G11" s="37">
        <v>3.3</v>
      </c>
      <c r="H11" s="39"/>
      <c r="I11" s="37">
        <f t="shared" si="0"/>
        <v>13.75</v>
      </c>
      <c r="J11" s="17">
        <f t="shared" si="1"/>
        <v>2</v>
      </c>
    </row>
    <row r="12" spans="1:10" s="44" customFormat="1" ht="30" customHeight="1">
      <c r="A12" s="77">
        <v>275</v>
      </c>
      <c r="B12" s="16" t="s">
        <v>108</v>
      </c>
      <c r="C12" s="16" t="s">
        <v>106</v>
      </c>
      <c r="D12" s="37">
        <v>3.55</v>
      </c>
      <c r="E12" s="37">
        <v>3.35</v>
      </c>
      <c r="F12" s="37">
        <v>3.2</v>
      </c>
      <c r="G12" s="37">
        <v>3.35</v>
      </c>
      <c r="H12" s="39"/>
      <c r="I12" s="37">
        <f t="shared" si="0"/>
        <v>13.450000000000001</v>
      </c>
      <c r="J12" s="17">
        <f t="shared" si="1"/>
        <v>3</v>
      </c>
    </row>
    <row r="13" spans="1:10" s="44" customFormat="1" ht="30" customHeight="1">
      <c r="A13" s="78">
        <v>269</v>
      </c>
      <c r="B13" s="58" t="s">
        <v>109</v>
      </c>
      <c r="C13" s="58" t="s">
        <v>99</v>
      </c>
      <c r="D13" s="63">
        <v>3.55</v>
      </c>
      <c r="E13" s="63">
        <v>3.25</v>
      </c>
      <c r="F13" s="63">
        <v>3.1</v>
      </c>
      <c r="G13" s="63">
        <v>2.8</v>
      </c>
      <c r="H13" s="62"/>
      <c r="I13" s="63">
        <f t="shared" si="0"/>
        <v>12.7</v>
      </c>
      <c r="J13" s="57">
        <f t="shared" si="1"/>
        <v>4</v>
      </c>
    </row>
    <row r="14" spans="1:10" s="44" customFormat="1" ht="30" customHeight="1">
      <c r="A14" s="78">
        <v>270</v>
      </c>
      <c r="B14" s="58" t="s">
        <v>110</v>
      </c>
      <c r="C14" s="58" t="s">
        <v>99</v>
      </c>
      <c r="D14" s="63"/>
      <c r="E14" s="63"/>
      <c r="F14" s="63"/>
      <c r="G14" s="63"/>
      <c r="H14" s="62"/>
      <c r="I14" s="63"/>
      <c r="J14" s="57"/>
    </row>
    <row r="15" spans="1:10" s="44" customFormat="1" ht="30" customHeight="1">
      <c r="A15" s="77">
        <v>274</v>
      </c>
      <c r="B15" s="16" t="s">
        <v>111</v>
      </c>
      <c r="C15" s="16" t="s">
        <v>29</v>
      </c>
      <c r="D15" s="37"/>
      <c r="E15" s="37"/>
      <c r="F15" s="37"/>
      <c r="G15" s="37"/>
      <c r="H15" s="39"/>
      <c r="I15" s="37"/>
      <c r="J15" s="17"/>
    </row>
    <row r="16" s="44" customFormat="1" ht="30" customHeight="1">
      <c r="I16" s="45"/>
    </row>
    <row r="17" spans="1:13" s="44" customFormat="1" ht="30" customHeight="1">
      <c r="A17" s="7" t="s">
        <v>112</v>
      </c>
      <c r="B17" s="7"/>
      <c r="C17" s="7"/>
      <c r="D17" s="7"/>
      <c r="E17" s="7"/>
      <c r="F17" s="7"/>
      <c r="G17" s="7"/>
      <c r="H17" s="7"/>
      <c r="I17" s="7"/>
      <c r="J17" s="7"/>
      <c r="K17" s="43"/>
      <c r="L17" s="43"/>
      <c r="M17" s="43"/>
    </row>
    <row r="18" spans="1:13" s="44" customFormat="1" ht="30" customHeight="1">
      <c r="A18" s="10" t="s">
        <v>3</v>
      </c>
      <c r="B18" s="10" t="s">
        <v>4</v>
      </c>
      <c r="C18" s="10" t="s">
        <v>5</v>
      </c>
      <c r="D18" s="10" t="s">
        <v>6</v>
      </c>
      <c r="E18" s="10"/>
      <c r="F18" s="10"/>
      <c r="G18" s="10"/>
      <c r="H18" s="10" t="s">
        <v>7</v>
      </c>
      <c r="I18" s="11" t="s">
        <v>8</v>
      </c>
      <c r="J18" s="10" t="s">
        <v>9</v>
      </c>
      <c r="K18" s="43"/>
      <c r="L18" s="43"/>
      <c r="M18" s="43"/>
    </row>
    <row r="19" spans="1:13" s="44" customFormat="1" ht="30" customHeight="1">
      <c r="A19" s="10"/>
      <c r="B19" s="10"/>
      <c r="C19" s="10"/>
      <c r="D19" s="10">
        <v>1</v>
      </c>
      <c r="E19" s="10">
        <v>2</v>
      </c>
      <c r="F19" s="10">
        <v>3</v>
      </c>
      <c r="G19" s="10">
        <v>4</v>
      </c>
      <c r="H19" s="10"/>
      <c r="I19" s="11"/>
      <c r="J19" s="10"/>
      <c r="K19" s="43"/>
      <c r="L19" s="43"/>
      <c r="M19" s="43"/>
    </row>
    <row r="20" spans="1:10" s="44" customFormat="1" ht="30" customHeight="1">
      <c r="A20" s="79">
        <v>126</v>
      </c>
      <c r="B20" s="58" t="s">
        <v>113</v>
      </c>
      <c r="C20" s="58" t="s">
        <v>99</v>
      </c>
      <c r="D20" s="63">
        <v>4.4</v>
      </c>
      <c r="E20" s="63">
        <v>4.2</v>
      </c>
      <c r="F20" s="63">
        <v>4.3</v>
      </c>
      <c r="G20" s="63">
        <v>4.2</v>
      </c>
      <c r="H20" s="62"/>
      <c r="I20" s="63">
        <f aca="true" t="shared" si="2" ref="I20:I45">SUM(D20:G20)-(H20)</f>
        <v>17.1</v>
      </c>
      <c r="J20" s="57">
        <f aca="true" t="shared" si="3" ref="J20:J23">RANK(I20,I$20:I$51)</f>
        <v>1</v>
      </c>
    </row>
    <row r="21" spans="1:13" s="44" customFormat="1" ht="30" customHeight="1">
      <c r="A21" s="76">
        <v>121</v>
      </c>
      <c r="B21" s="16" t="s">
        <v>114</v>
      </c>
      <c r="C21" s="16" t="s">
        <v>115</v>
      </c>
      <c r="D21" s="37">
        <v>4</v>
      </c>
      <c r="E21" s="37">
        <v>4.2</v>
      </c>
      <c r="F21" s="37">
        <v>4.4</v>
      </c>
      <c r="G21" s="37">
        <v>4</v>
      </c>
      <c r="H21" s="37"/>
      <c r="I21" s="37">
        <f t="shared" si="2"/>
        <v>16.6</v>
      </c>
      <c r="J21" s="17">
        <f t="shared" si="3"/>
        <v>2</v>
      </c>
      <c r="K21" s="43"/>
      <c r="L21" s="43"/>
      <c r="M21" s="43"/>
    </row>
    <row r="22" spans="1:10" s="44" customFormat="1" ht="30" customHeight="1">
      <c r="A22" s="77">
        <v>138</v>
      </c>
      <c r="B22" s="16" t="s">
        <v>116</v>
      </c>
      <c r="C22" s="16" t="s">
        <v>32</v>
      </c>
      <c r="D22" s="37">
        <v>4.2</v>
      </c>
      <c r="E22" s="37">
        <v>4.4</v>
      </c>
      <c r="F22" s="37">
        <v>3.9</v>
      </c>
      <c r="G22" s="37">
        <v>4.1</v>
      </c>
      <c r="H22" s="39"/>
      <c r="I22" s="37">
        <f t="shared" si="2"/>
        <v>16.6</v>
      </c>
      <c r="J22" s="17">
        <f t="shared" si="3"/>
        <v>2</v>
      </c>
    </row>
    <row r="23" spans="1:10" s="44" customFormat="1" ht="30" customHeight="1">
      <c r="A23" s="77">
        <v>157</v>
      </c>
      <c r="B23" s="16" t="s">
        <v>14</v>
      </c>
      <c r="C23" s="16" t="s">
        <v>117</v>
      </c>
      <c r="D23" s="37">
        <v>4.2</v>
      </c>
      <c r="E23" s="37">
        <v>4.1</v>
      </c>
      <c r="F23" s="37">
        <v>3.9</v>
      </c>
      <c r="G23" s="37">
        <v>4.2</v>
      </c>
      <c r="H23" s="39"/>
      <c r="I23" s="37">
        <f t="shared" si="2"/>
        <v>16.400000000000002</v>
      </c>
      <c r="J23" s="17">
        <f t="shared" si="3"/>
        <v>4</v>
      </c>
    </row>
    <row r="24" spans="1:10" s="44" customFormat="1" ht="30" customHeight="1">
      <c r="A24" s="77">
        <v>160</v>
      </c>
      <c r="B24" s="16" t="s">
        <v>13</v>
      </c>
      <c r="C24" s="16" t="s">
        <v>117</v>
      </c>
      <c r="D24" s="37">
        <v>4.3</v>
      </c>
      <c r="E24" s="37">
        <v>4.1</v>
      </c>
      <c r="F24" s="37">
        <v>3.9</v>
      </c>
      <c r="G24" s="37">
        <v>4.1</v>
      </c>
      <c r="H24" s="39"/>
      <c r="I24" s="37">
        <f t="shared" si="2"/>
        <v>16.4</v>
      </c>
      <c r="J24" s="17">
        <v>4</v>
      </c>
    </row>
    <row r="25" spans="1:10" s="44" customFormat="1" ht="30" customHeight="1">
      <c r="A25" s="77">
        <v>158</v>
      </c>
      <c r="B25" s="16" t="s">
        <v>10</v>
      </c>
      <c r="C25" s="16" t="s">
        <v>117</v>
      </c>
      <c r="D25" s="37">
        <v>4.3</v>
      </c>
      <c r="E25" s="37">
        <v>3.6</v>
      </c>
      <c r="F25" s="37">
        <v>4.1</v>
      </c>
      <c r="G25" s="37">
        <v>4.1</v>
      </c>
      <c r="H25" s="39"/>
      <c r="I25" s="37">
        <f t="shared" si="2"/>
        <v>16.1</v>
      </c>
      <c r="J25" s="17">
        <f aca="true" t="shared" si="4" ref="J25:J31">RANK(I25,I$20:I$51)</f>
        <v>6</v>
      </c>
    </row>
    <row r="26" spans="1:10" s="44" customFormat="1" ht="30" customHeight="1">
      <c r="A26" s="77">
        <v>140</v>
      </c>
      <c r="B26" s="22" t="s">
        <v>118</v>
      </c>
      <c r="C26" s="22" t="s">
        <v>32</v>
      </c>
      <c r="D26" s="37">
        <v>3.9</v>
      </c>
      <c r="E26" s="37">
        <v>3.8</v>
      </c>
      <c r="F26" s="37">
        <v>4.1</v>
      </c>
      <c r="G26" s="37">
        <v>4.2</v>
      </c>
      <c r="H26" s="39"/>
      <c r="I26" s="37">
        <f t="shared" si="2"/>
        <v>16</v>
      </c>
      <c r="J26" s="17">
        <f t="shared" si="4"/>
        <v>7</v>
      </c>
    </row>
    <row r="27" spans="1:10" s="44" customFormat="1" ht="30" customHeight="1">
      <c r="A27" s="76">
        <v>124</v>
      </c>
      <c r="B27" s="16" t="s">
        <v>119</v>
      </c>
      <c r="C27" s="16" t="s">
        <v>115</v>
      </c>
      <c r="D27" s="37">
        <v>4</v>
      </c>
      <c r="E27" s="37">
        <v>4</v>
      </c>
      <c r="F27" s="37">
        <v>4</v>
      </c>
      <c r="G27" s="37">
        <v>3.9</v>
      </c>
      <c r="H27" s="39"/>
      <c r="I27" s="37">
        <f t="shared" si="2"/>
        <v>15.9</v>
      </c>
      <c r="J27" s="17">
        <f t="shared" si="4"/>
        <v>8</v>
      </c>
    </row>
    <row r="28" spans="1:10" s="44" customFormat="1" ht="30" customHeight="1">
      <c r="A28" s="77">
        <v>159</v>
      </c>
      <c r="B28" s="16" t="s">
        <v>12</v>
      </c>
      <c r="C28" s="16" t="s">
        <v>117</v>
      </c>
      <c r="D28" s="37">
        <v>4.1</v>
      </c>
      <c r="E28" s="37">
        <v>3.9</v>
      </c>
      <c r="F28" s="37">
        <v>4</v>
      </c>
      <c r="G28" s="37">
        <v>3.8</v>
      </c>
      <c r="H28" s="39"/>
      <c r="I28" s="37">
        <f t="shared" si="2"/>
        <v>15.8</v>
      </c>
      <c r="J28" s="17">
        <f t="shared" si="4"/>
        <v>9</v>
      </c>
    </row>
    <row r="29" spans="1:10" s="44" customFormat="1" ht="30" customHeight="1">
      <c r="A29" s="77">
        <v>145</v>
      </c>
      <c r="B29" s="16" t="s">
        <v>120</v>
      </c>
      <c r="C29" s="16" t="s">
        <v>29</v>
      </c>
      <c r="D29" s="37">
        <v>3.9</v>
      </c>
      <c r="E29" s="37">
        <v>3.8</v>
      </c>
      <c r="F29" s="37">
        <v>3.9</v>
      </c>
      <c r="G29" s="37">
        <v>3.8</v>
      </c>
      <c r="H29" s="39"/>
      <c r="I29" s="37">
        <f t="shared" si="2"/>
        <v>15.399999999999999</v>
      </c>
      <c r="J29" s="17">
        <f t="shared" si="4"/>
        <v>10</v>
      </c>
    </row>
    <row r="30" spans="1:10" s="44" customFormat="1" ht="30" customHeight="1">
      <c r="A30" s="77">
        <v>141</v>
      </c>
      <c r="B30" s="16" t="s">
        <v>121</v>
      </c>
      <c r="C30" s="16" t="s">
        <v>32</v>
      </c>
      <c r="D30" s="37">
        <v>4</v>
      </c>
      <c r="E30" s="37">
        <v>3.7</v>
      </c>
      <c r="F30" s="37">
        <v>3.9</v>
      </c>
      <c r="G30" s="37">
        <v>3.7</v>
      </c>
      <c r="H30" s="39"/>
      <c r="I30" s="37">
        <f t="shared" si="2"/>
        <v>15.3</v>
      </c>
      <c r="J30" s="17">
        <f t="shared" si="4"/>
        <v>11</v>
      </c>
    </row>
    <row r="31" spans="1:10" s="44" customFormat="1" ht="30" customHeight="1">
      <c r="A31" s="77">
        <v>146</v>
      </c>
      <c r="B31" s="16" t="s">
        <v>77</v>
      </c>
      <c r="C31" s="16" t="s">
        <v>87</v>
      </c>
      <c r="D31" s="37">
        <v>3.8</v>
      </c>
      <c r="E31" s="37">
        <v>3.9</v>
      </c>
      <c r="F31" s="37">
        <v>3.9</v>
      </c>
      <c r="G31" s="37">
        <v>3.7</v>
      </c>
      <c r="H31" s="39"/>
      <c r="I31" s="37">
        <f t="shared" si="2"/>
        <v>15.3</v>
      </c>
      <c r="J31" s="17">
        <f t="shared" si="4"/>
        <v>11</v>
      </c>
    </row>
    <row r="32" spans="1:10" s="44" customFormat="1" ht="30" customHeight="1">
      <c r="A32" s="79">
        <v>127</v>
      </c>
      <c r="B32" s="58" t="s">
        <v>122</v>
      </c>
      <c r="C32" s="58" t="s">
        <v>99</v>
      </c>
      <c r="D32" s="63">
        <v>3.9</v>
      </c>
      <c r="E32" s="63">
        <v>3.8</v>
      </c>
      <c r="F32" s="63">
        <v>3.7</v>
      </c>
      <c r="G32" s="63">
        <v>3.9</v>
      </c>
      <c r="H32" s="62"/>
      <c r="I32" s="63">
        <f t="shared" si="2"/>
        <v>15.299999999999999</v>
      </c>
      <c r="J32" s="57">
        <v>11</v>
      </c>
    </row>
    <row r="33" spans="1:10" s="44" customFormat="1" ht="30" customHeight="1">
      <c r="A33" s="79">
        <v>128</v>
      </c>
      <c r="B33" s="58" t="s">
        <v>123</v>
      </c>
      <c r="C33" s="58" t="s">
        <v>99</v>
      </c>
      <c r="D33" s="63">
        <v>4</v>
      </c>
      <c r="E33" s="63">
        <v>3.7</v>
      </c>
      <c r="F33" s="63">
        <v>3.8</v>
      </c>
      <c r="G33" s="63">
        <v>3.5</v>
      </c>
      <c r="H33" s="62"/>
      <c r="I33" s="63">
        <f t="shared" si="2"/>
        <v>15</v>
      </c>
      <c r="J33" s="57">
        <f aca="true" t="shared" si="5" ref="J33:J45">RANK(I33,I$20:I$51)</f>
        <v>14</v>
      </c>
    </row>
    <row r="34" spans="1:10" s="44" customFormat="1" ht="30" customHeight="1">
      <c r="A34" s="77">
        <v>139</v>
      </c>
      <c r="B34" s="16" t="s">
        <v>124</v>
      </c>
      <c r="C34" s="16" t="s">
        <v>32</v>
      </c>
      <c r="D34" s="37">
        <v>3.7</v>
      </c>
      <c r="E34" s="37">
        <v>3.5</v>
      </c>
      <c r="F34" s="37">
        <v>3.9</v>
      </c>
      <c r="G34" s="37">
        <v>3.9</v>
      </c>
      <c r="H34" s="39"/>
      <c r="I34" s="37">
        <f t="shared" si="2"/>
        <v>15</v>
      </c>
      <c r="J34" s="17">
        <f t="shared" si="5"/>
        <v>14</v>
      </c>
    </row>
    <row r="35" spans="1:10" s="44" customFormat="1" ht="30" customHeight="1">
      <c r="A35" s="77">
        <v>137</v>
      </c>
      <c r="B35" s="16" t="s">
        <v>125</v>
      </c>
      <c r="C35" s="16" t="s">
        <v>106</v>
      </c>
      <c r="D35" s="37">
        <v>3.6</v>
      </c>
      <c r="E35" s="37">
        <v>3.8</v>
      </c>
      <c r="F35" s="37">
        <v>3.9</v>
      </c>
      <c r="G35" s="37">
        <v>3.6</v>
      </c>
      <c r="H35" s="39"/>
      <c r="I35" s="37">
        <f t="shared" si="2"/>
        <v>14.9</v>
      </c>
      <c r="J35" s="17">
        <f t="shared" si="5"/>
        <v>16</v>
      </c>
    </row>
    <row r="36" spans="1:10" s="44" customFormat="1" ht="30" customHeight="1">
      <c r="A36" s="77">
        <v>156</v>
      </c>
      <c r="B36" s="16" t="s">
        <v>126</v>
      </c>
      <c r="C36" s="16" t="s">
        <v>106</v>
      </c>
      <c r="D36" s="37">
        <v>3.8</v>
      </c>
      <c r="E36" s="37">
        <v>3.4</v>
      </c>
      <c r="F36" s="37">
        <v>3.8</v>
      </c>
      <c r="G36" s="37">
        <v>3.8</v>
      </c>
      <c r="H36" s="39"/>
      <c r="I36" s="37">
        <f t="shared" si="2"/>
        <v>14.8</v>
      </c>
      <c r="J36" s="17">
        <f t="shared" si="5"/>
        <v>17</v>
      </c>
    </row>
    <row r="37" spans="1:10" s="44" customFormat="1" ht="30" customHeight="1">
      <c r="A37" s="76">
        <v>122</v>
      </c>
      <c r="B37" s="16" t="s">
        <v>127</v>
      </c>
      <c r="C37" s="16" t="s">
        <v>115</v>
      </c>
      <c r="D37" s="37">
        <v>3.7</v>
      </c>
      <c r="E37" s="37">
        <v>3.8</v>
      </c>
      <c r="F37" s="37">
        <v>3.5</v>
      </c>
      <c r="G37" s="37">
        <v>3.6</v>
      </c>
      <c r="H37" s="39"/>
      <c r="I37" s="37">
        <f t="shared" si="2"/>
        <v>14.6</v>
      </c>
      <c r="J37" s="17">
        <f t="shared" si="5"/>
        <v>18</v>
      </c>
    </row>
    <row r="38" spans="1:10" s="44" customFormat="1" ht="30" customHeight="1">
      <c r="A38" s="78">
        <v>132</v>
      </c>
      <c r="B38" s="58" t="s">
        <v>128</v>
      </c>
      <c r="C38" s="58" t="s">
        <v>99</v>
      </c>
      <c r="D38" s="63">
        <v>4</v>
      </c>
      <c r="E38" s="63">
        <v>3.6</v>
      </c>
      <c r="F38" s="63">
        <v>3.4</v>
      </c>
      <c r="G38" s="63">
        <v>3.6</v>
      </c>
      <c r="H38" s="62"/>
      <c r="I38" s="63">
        <f t="shared" si="2"/>
        <v>14.6</v>
      </c>
      <c r="J38" s="57">
        <f t="shared" si="5"/>
        <v>18</v>
      </c>
    </row>
    <row r="39" spans="1:10" s="44" customFormat="1" ht="30" customHeight="1">
      <c r="A39" s="77">
        <v>148</v>
      </c>
      <c r="B39" s="16" t="s">
        <v>129</v>
      </c>
      <c r="C39" s="16" t="s">
        <v>87</v>
      </c>
      <c r="D39" s="37">
        <v>3.9</v>
      </c>
      <c r="E39" s="37">
        <v>3.3</v>
      </c>
      <c r="F39" s="37">
        <v>3.8</v>
      </c>
      <c r="G39" s="37">
        <v>3.6</v>
      </c>
      <c r="H39" s="39"/>
      <c r="I39" s="37">
        <f t="shared" si="2"/>
        <v>14.6</v>
      </c>
      <c r="J39" s="17">
        <f t="shared" si="5"/>
        <v>18</v>
      </c>
    </row>
    <row r="40" spans="1:10" s="44" customFormat="1" ht="30" customHeight="1">
      <c r="A40" s="77">
        <v>151</v>
      </c>
      <c r="B40" s="16" t="s">
        <v>80</v>
      </c>
      <c r="C40" s="16" t="s">
        <v>87</v>
      </c>
      <c r="D40" s="37">
        <v>3.6</v>
      </c>
      <c r="E40" s="37">
        <v>3.4</v>
      </c>
      <c r="F40" s="37">
        <v>4.1</v>
      </c>
      <c r="G40" s="37">
        <v>3.5</v>
      </c>
      <c r="H40" s="39"/>
      <c r="I40" s="37">
        <f t="shared" si="2"/>
        <v>14.6</v>
      </c>
      <c r="J40" s="17">
        <f t="shared" si="5"/>
        <v>18</v>
      </c>
    </row>
    <row r="41" spans="1:10" s="44" customFormat="1" ht="30" customHeight="1">
      <c r="A41" s="76">
        <v>136</v>
      </c>
      <c r="B41" s="16" t="s">
        <v>130</v>
      </c>
      <c r="C41" s="16" t="s">
        <v>106</v>
      </c>
      <c r="D41" s="37">
        <v>4</v>
      </c>
      <c r="E41" s="37">
        <v>3.6</v>
      </c>
      <c r="F41" s="37">
        <v>3.9</v>
      </c>
      <c r="G41" s="37">
        <v>3</v>
      </c>
      <c r="H41" s="39"/>
      <c r="I41" s="37">
        <f t="shared" si="2"/>
        <v>14.5</v>
      </c>
      <c r="J41" s="17">
        <f t="shared" si="5"/>
        <v>22</v>
      </c>
    </row>
    <row r="42" spans="1:10" s="44" customFormat="1" ht="30" customHeight="1">
      <c r="A42" s="77">
        <v>149</v>
      </c>
      <c r="B42" s="16" t="s">
        <v>79</v>
      </c>
      <c r="C42" s="16" t="s">
        <v>87</v>
      </c>
      <c r="D42" s="37">
        <v>3.9</v>
      </c>
      <c r="E42" s="37">
        <v>3.1</v>
      </c>
      <c r="F42" s="37">
        <v>3.3</v>
      </c>
      <c r="G42" s="37">
        <v>3.8</v>
      </c>
      <c r="H42" s="39"/>
      <c r="I42" s="37">
        <f t="shared" si="2"/>
        <v>14.100000000000001</v>
      </c>
      <c r="J42" s="17">
        <f t="shared" si="5"/>
        <v>23</v>
      </c>
    </row>
    <row r="43" spans="1:10" s="44" customFormat="1" ht="30" customHeight="1">
      <c r="A43" s="77">
        <v>135</v>
      </c>
      <c r="B43" s="16" t="s">
        <v>131</v>
      </c>
      <c r="C43" s="16" t="s">
        <v>106</v>
      </c>
      <c r="D43" s="37">
        <v>3.3</v>
      </c>
      <c r="E43" s="37">
        <v>3.3</v>
      </c>
      <c r="F43" s="37">
        <v>3.6</v>
      </c>
      <c r="G43" s="37">
        <v>3.5</v>
      </c>
      <c r="H43" s="39"/>
      <c r="I43" s="37">
        <f t="shared" si="2"/>
        <v>13.7</v>
      </c>
      <c r="J43" s="17">
        <f t="shared" si="5"/>
        <v>24</v>
      </c>
    </row>
    <row r="44" spans="1:10" s="44" customFormat="1" ht="30" customHeight="1">
      <c r="A44" s="77">
        <v>147</v>
      </c>
      <c r="B44" s="16" t="s">
        <v>132</v>
      </c>
      <c r="C44" s="16" t="s">
        <v>87</v>
      </c>
      <c r="D44" s="37">
        <v>3.4</v>
      </c>
      <c r="E44" s="37">
        <v>3.2</v>
      </c>
      <c r="F44" s="37">
        <v>3.2</v>
      </c>
      <c r="G44" s="37">
        <v>3.4</v>
      </c>
      <c r="H44" s="39"/>
      <c r="I44" s="37">
        <f t="shared" si="2"/>
        <v>13.200000000000001</v>
      </c>
      <c r="J44" s="17">
        <f t="shared" si="5"/>
        <v>25</v>
      </c>
    </row>
    <row r="45" spans="1:10" s="44" customFormat="1" ht="30" customHeight="1">
      <c r="A45" s="76">
        <v>123</v>
      </c>
      <c r="B45" s="16" t="s">
        <v>133</v>
      </c>
      <c r="C45" s="16" t="s">
        <v>115</v>
      </c>
      <c r="D45" s="37">
        <v>3.1</v>
      </c>
      <c r="E45" s="37">
        <v>2.9</v>
      </c>
      <c r="F45" s="37">
        <v>3.4</v>
      </c>
      <c r="G45" s="37">
        <v>3.3</v>
      </c>
      <c r="H45" s="39"/>
      <c r="I45" s="37">
        <f t="shared" si="2"/>
        <v>12.7</v>
      </c>
      <c r="J45" s="17">
        <f t="shared" si="5"/>
        <v>26</v>
      </c>
    </row>
    <row r="46" spans="1:10" s="44" customFormat="1" ht="30" customHeight="1">
      <c r="A46" s="78">
        <v>129</v>
      </c>
      <c r="B46" s="58" t="s">
        <v>134</v>
      </c>
      <c r="C46" s="58" t="s">
        <v>99</v>
      </c>
      <c r="D46" s="62"/>
      <c r="E46" s="62"/>
      <c r="F46" s="62"/>
      <c r="G46" s="62"/>
      <c r="H46" s="62"/>
      <c r="I46" s="63"/>
      <c r="J46" s="57"/>
    </row>
    <row r="47" spans="1:10" s="44" customFormat="1" ht="30" customHeight="1">
      <c r="A47" s="78">
        <v>130</v>
      </c>
      <c r="B47" s="58" t="s">
        <v>135</v>
      </c>
      <c r="C47" s="58" t="s">
        <v>99</v>
      </c>
      <c r="D47" s="62"/>
      <c r="E47" s="62"/>
      <c r="F47" s="62"/>
      <c r="G47" s="62"/>
      <c r="H47" s="62"/>
      <c r="I47" s="63"/>
      <c r="J47" s="57"/>
    </row>
    <row r="48" spans="1:10" s="44" customFormat="1" ht="30" customHeight="1">
      <c r="A48" s="78">
        <v>133</v>
      </c>
      <c r="B48" s="58" t="s">
        <v>136</v>
      </c>
      <c r="C48" s="58" t="s">
        <v>99</v>
      </c>
      <c r="D48" s="62"/>
      <c r="E48" s="62"/>
      <c r="F48" s="62"/>
      <c r="G48" s="62"/>
      <c r="H48" s="62"/>
      <c r="I48" s="63"/>
      <c r="J48" s="57"/>
    </row>
    <row r="49" spans="1:10" s="44" customFormat="1" ht="30" customHeight="1">
      <c r="A49" s="77">
        <v>144</v>
      </c>
      <c r="B49" s="16" t="s">
        <v>137</v>
      </c>
      <c r="C49" s="16" t="s">
        <v>29</v>
      </c>
      <c r="D49" s="39"/>
      <c r="E49" s="39"/>
      <c r="F49" s="39"/>
      <c r="G49" s="39"/>
      <c r="H49" s="39"/>
      <c r="I49" s="37"/>
      <c r="J49" s="17"/>
    </row>
    <row r="50" spans="1:10" s="44" customFormat="1" ht="30" customHeight="1">
      <c r="A50" s="77">
        <v>150</v>
      </c>
      <c r="B50" s="16" t="s">
        <v>83</v>
      </c>
      <c r="C50" s="16" t="s">
        <v>87</v>
      </c>
      <c r="D50" s="39"/>
      <c r="E50" s="39"/>
      <c r="F50" s="39"/>
      <c r="G50" s="39"/>
      <c r="H50" s="39"/>
      <c r="I50" s="37"/>
      <c r="J50" s="17"/>
    </row>
    <row r="51" spans="1:10" s="44" customFormat="1" ht="30" customHeight="1">
      <c r="A51" s="77">
        <v>152</v>
      </c>
      <c r="B51" s="16" t="s">
        <v>84</v>
      </c>
      <c r="C51" s="13" t="s">
        <v>87</v>
      </c>
      <c r="D51" s="39"/>
      <c r="E51" s="39"/>
      <c r="F51" s="39"/>
      <c r="G51" s="39"/>
      <c r="H51" s="39"/>
      <c r="I51" s="37"/>
      <c r="J51" s="17"/>
    </row>
    <row r="52" s="44" customFormat="1" ht="30" customHeight="1">
      <c r="I52" s="45"/>
    </row>
    <row r="53" spans="1:10" s="44" customFormat="1" ht="30" customHeight="1">
      <c r="A53" s="21" t="s">
        <v>138</v>
      </c>
      <c r="B53" s="21"/>
      <c r="C53" s="21"/>
      <c r="D53" s="21"/>
      <c r="E53" s="21"/>
      <c r="F53" s="21"/>
      <c r="G53" s="21"/>
      <c r="H53" s="21"/>
      <c r="I53" s="21"/>
      <c r="J53" s="21"/>
    </row>
    <row r="54" spans="1:10" s="44" customFormat="1" ht="30" customHeight="1">
      <c r="A54" s="10" t="s">
        <v>3</v>
      </c>
      <c r="B54" s="10" t="s">
        <v>4</v>
      </c>
      <c r="C54" s="10" t="s">
        <v>5</v>
      </c>
      <c r="D54" s="10" t="s">
        <v>6</v>
      </c>
      <c r="E54" s="10"/>
      <c r="F54" s="10"/>
      <c r="G54" s="10"/>
      <c r="H54" s="10" t="s">
        <v>7</v>
      </c>
      <c r="I54" s="11" t="s">
        <v>8</v>
      </c>
      <c r="J54" s="10" t="s">
        <v>9</v>
      </c>
    </row>
    <row r="55" spans="1:10" s="44" customFormat="1" ht="30" customHeight="1">
      <c r="A55" s="10"/>
      <c r="B55" s="10"/>
      <c r="C55" s="10"/>
      <c r="D55" s="10">
        <v>1</v>
      </c>
      <c r="E55" s="10">
        <v>2</v>
      </c>
      <c r="F55" s="10">
        <v>3</v>
      </c>
      <c r="G55" s="10">
        <v>4</v>
      </c>
      <c r="H55" s="10"/>
      <c r="I55" s="11"/>
      <c r="J55" s="10"/>
    </row>
    <row r="56" spans="1:10" s="44" customFormat="1" ht="30" customHeight="1">
      <c r="A56" s="76">
        <v>196</v>
      </c>
      <c r="B56" s="22" t="s">
        <v>16</v>
      </c>
      <c r="C56" s="22" t="s">
        <v>17</v>
      </c>
      <c r="D56" s="48">
        <v>4.45</v>
      </c>
      <c r="E56" s="48">
        <v>4.45</v>
      </c>
      <c r="F56" s="48">
        <v>4.6</v>
      </c>
      <c r="G56" s="48">
        <v>3.9</v>
      </c>
      <c r="H56" s="16"/>
      <c r="I56" s="48">
        <f aca="true" t="shared" si="6" ref="I56:I60">SUM(D56:G56)-(H56)</f>
        <v>17.4</v>
      </c>
      <c r="J56" s="17">
        <f aca="true" t="shared" si="7" ref="J56:J60">RANK(I56,I$56:I$60)</f>
        <v>1</v>
      </c>
    </row>
    <row r="57" spans="1:10" s="44" customFormat="1" ht="30" customHeight="1">
      <c r="A57" s="77">
        <v>195</v>
      </c>
      <c r="B57" s="16" t="s">
        <v>18</v>
      </c>
      <c r="C57" s="16" t="s">
        <v>17</v>
      </c>
      <c r="D57" s="48">
        <v>4.2</v>
      </c>
      <c r="E57" s="48">
        <v>4.15</v>
      </c>
      <c r="F57" s="48">
        <v>4.45</v>
      </c>
      <c r="G57" s="48">
        <v>4.5</v>
      </c>
      <c r="H57" s="16"/>
      <c r="I57" s="48">
        <f t="shared" si="6"/>
        <v>17.3</v>
      </c>
      <c r="J57" s="17">
        <f t="shared" si="7"/>
        <v>2</v>
      </c>
    </row>
    <row r="58" spans="1:10" s="44" customFormat="1" ht="30" customHeight="1">
      <c r="A58" s="76">
        <v>194</v>
      </c>
      <c r="B58" s="16" t="s">
        <v>139</v>
      </c>
      <c r="C58" s="16" t="s">
        <v>87</v>
      </c>
      <c r="D58" s="48">
        <v>4.1</v>
      </c>
      <c r="E58" s="48">
        <v>4.15</v>
      </c>
      <c r="F58" s="48">
        <v>4.45</v>
      </c>
      <c r="G58" s="48">
        <v>4.6</v>
      </c>
      <c r="H58" s="16"/>
      <c r="I58" s="48">
        <f t="shared" si="6"/>
        <v>17.299999999999997</v>
      </c>
      <c r="J58" s="17">
        <f t="shared" si="7"/>
        <v>3</v>
      </c>
    </row>
    <row r="59" spans="1:10" s="44" customFormat="1" ht="30" customHeight="1">
      <c r="A59" s="78">
        <v>198</v>
      </c>
      <c r="B59" s="58" t="s">
        <v>140</v>
      </c>
      <c r="C59" s="58" t="s">
        <v>99</v>
      </c>
      <c r="D59" s="80">
        <v>4.05</v>
      </c>
      <c r="E59" s="80">
        <v>4</v>
      </c>
      <c r="F59" s="80">
        <v>4</v>
      </c>
      <c r="G59" s="80">
        <v>4.35</v>
      </c>
      <c r="H59" s="81"/>
      <c r="I59" s="80">
        <f t="shared" si="6"/>
        <v>16.4</v>
      </c>
      <c r="J59" s="57">
        <f t="shared" si="7"/>
        <v>4</v>
      </c>
    </row>
    <row r="60" spans="1:10" s="44" customFormat="1" ht="30" customHeight="1">
      <c r="A60" s="77">
        <v>197</v>
      </c>
      <c r="B60" s="16" t="s">
        <v>141</v>
      </c>
      <c r="C60" s="16" t="s">
        <v>21</v>
      </c>
      <c r="D60" s="48">
        <v>4.1</v>
      </c>
      <c r="E60" s="48">
        <v>3.6</v>
      </c>
      <c r="F60" s="48">
        <v>4</v>
      </c>
      <c r="G60" s="48">
        <v>4.25</v>
      </c>
      <c r="H60" s="16"/>
      <c r="I60" s="48">
        <f t="shared" si="6"/>
        <v>15.95</v>
      </c>
      <c r="J60" s="17">
        <f t="shared" si="7"/>
        <v>5</v>
      </c>
    </row>
    <row r="61" s="44" customFormat="1" ht="30" customHeight="1">
      <c r="I61" s="45"/>
    </row>
    <row r="62" spans="1:10" s="44" customFormat="1" ht="30" customHeight="1">
      <c r="A62" s="21" t="s">
        <v>142</v>
      </c>
      <c r="B62" s="21"/>
      <c r="C62" s="21"/>
      <c r="D62" s="21"/>
      <c r="E62" s="21"/>
      <c r="F62" s="21"/>
      <c r="G62" s="21"/>
      <c r="H62" s="21"/>
      <c r="I62" s="21"/>
      <c r="J62" s="21"/>
    </row>
    <row r="63" spans="1:10" s="44" customFormat="1" ht="30" customHeight="1">
      <c r="A63" s="10" t="s">
        <v>3</v>
      </c>
      <c r="B63" s="10" t="s">
        <v>4</v>
      </c>
      <c r="C63" s="10" t="s">
        <v>5</v>
      </c>
      <c r="D63" s="10" t="s">
        <v>6</v>
      </c>
      <c r="E63" s="10"/>
      <c r="F63" s="10"/>
      <c r="G63" s="10"/>
      <c r="H63" s="10" t="s">
        <v>7</v>
      </c>
      <c r="I63" s="11" t="s">
        <v>8</v>
      </c>
      <c r="J63" s="10" t="s">
        <v>9</v>
      </c>
    </row>
    <row r="64" spans="1:10" s="44" customFormat="1" ht="30" customHeight="1">
      <c r="A64" s="10"/>
      <c r="B64" s="10"/>
      <c r="C64" s="10"/>
      <c r="D64" s="10">
        <v>1</v>
      </c>
      <c r="E64" s="10">
        <v>2</v>
      </c>
      <c r="F64" s="10">
        <v>3</v>
      </c>
      <c r="G64" s="10">
        <v>4</v>
      </c>
      <c r="H64" s="10"/>
      <c r="I64" s="11"/>
      <c r="J64" s="10"/>
    </row>
    <row r="65" spans="1:10" s="44" customFormat="1" ht="30" customHeight="1">
      <c r="A65" s="77">
        <v>143</v>
      </c>
      <c r="B65" s="22" t="s">
        <v>143</v>
      </c>
      <c r="C65" s="22" t="s">
        <v>32</v>
      </c>
      <c r="D65" s="48">
        <v>4</v>
      </c>
      <c r="E65" s="48">
        <v>4.1</v>
      </c>
      <c r="F65" s="48">
        <v>3.9</v>
      </c>
      <c r="G65" s="48">
        <v>4.2</v>
      </c>
      <c r="H65" s="16"/>
      <c r="I65" s="48">
        <f aca="true" t="shared" si="8" ref="I65:I73">SUM(D65:G65)-(H65)</f>
        <v>16.2</v>
      </c>
      <c r="J65" s="17">
        <f aca="true" t="shared" si="9" ref="J65:J73">RANK(I65,I$65:I$77)</f>
        <v>1</v>
      </c>
    </row>
    <row r="66" spans="1:10" s="44" customFormat="1" ht="30" customHeight="1">
      <c r="A66" s="76">
        <v>125</v>
      </c>
      <c r="B66" s="13" t="s">
        <v>90</v>
      </c>
      <c r="C66" s="16" t="s">
        <v>23</v>
      </c>
      <c r="D66" s="48">
        <v>4.1</v>
      </c>
      <c r="E66" s="48">
        <v>4.3</v>
      </c>
      <c r="F66" s="48">
        <v>3.8</v>
      </c>
      <c r="G66" s="48">
        <v>3.7</v>
      </c>
      <c r="H66" s="16"/>
      <c r="I66" s="48">
        <f t="shared" si="8"/>
        <v>15.899999999999999</v>
      </c>
      <c r="J66" s="17">
        <f t="shared" si="9"/>
        <v>2</v>
      </c>
    </row>
    <row r="67" spans="1:10" s="44" customFormat="1" ht="30" customHeight="1">
      <c r="A67" s="77">
        <v>153</v>
      </c>
      <c r="B67" s="16" t="s">
        <v>144</v>
      </c>
      <c r="C67" s="16" t="s">
        <v>21</v>
      </c>
      <c r="D67" s="48">
        <v>3.9</v>
      </c>
      <c r="E67" s="48">
        <v>3.9</v>
      </c>
      <c r="F67" s="48">
        <v>4</v>
      </c>
      <c r="G67" s="48">
        <v>4</v>
      </c>
      <c r="H67" s="16"/>
      <c r="I67" s="48">
        <f t="shared" si="8"/>
        <v>15.8</v>
      </c>
      <c r="J67" s="17">
        <f t="shared" si="9"/>
        <v>3</v>
      </c>
    </row>
    <row r="68" spans="1:10" s="44" customFormat="1" ht="30" customHeight="1">
      <c r="A68" s="77">
        <v>119</v>
      </c>
      <c r="B68" s="16" t="s">
        <v>145</v>
      </c>
      <c r="C68" s="16" t="s">
        <v>115</v>
      </c>
      <c r="D68" s="48">
        <v>3.6</v>
      </c>
      <c r="E68" s="48">
        <v>3.9</v>
      </c>
      <c r="F68" s="48">
        <v>3.7</v>
      </c>
      <c r="G68" s="48">
        <v>3.8</v>
      </c>
      <c r="H68" s="16"/>
      <c r="I68" s="48">
        <f t="shared" si="8"/>
        <v>15</v>
      </c>
      <c r="J68" s="17">
        <f t="shared" si="9"/>
        <v>4</v>
      </c>
    </row>
    <row r="69" spans="1:10" s="44" customFormat="1" ht="30" customHeight="1">
      <c r="A69" s="77">
        <v>142</v>
      </c>
      <c r="B69" s="16" t="s">
        <v>146</v>
      </c>
      <c r="C69" s="16" t="s">
        <v>32</v>
      </c>
      <c r="D69" s="48">
        <v>3.8</v>
      </c>
      <c r="E69" s="48">
        <v>3.7</v>
      </c>
      <c r="F69" s="48">
        <v>3.5</v>
      </c>
      <c r="G69" s="48">
        <v>3.8</v>
      </c>
      <c r="H69" s="16"/>
      <c r="I69" s="48">
        <f t="shared" si="8"/>
        <v>14.8</v>
      </c>
      <c r="J69" s="17">
        <f t="shared" si="9"/>
        <v>5</v>
      </c>
    </row>
    <row r="70" spans="1:10" s="44" customFormat="1" ht="30" customHeight="1">
      <c r="A70" s="76">
        <v>154</v>
      </c>
      <c r="B70" s="13" t="s">
        <v>20</v>
      </c>
      <c r="C70" s="16" t="s">
        <v>21</v>
      </c>
      <c r="D70" s="48">
        <v>3.1</v>
      </c>
      <c r="E70" s="48">
        <v>3.8</v>
      </c>
      <c r="F70" s="48">
        <v>3.9</v>
      </c>
      <c r="G70" s="48">
        <v>3.6</v>
      </c>
      <c r="H70" s="16"/>
      <c r="I70" s="48">
        <f t="shared" si="8"/>
        <v>14.4</v>
      </c>
      <c r="J70" s="17">
        <f t="shared" si="9"/>
        <v>6</v>
      </c>
    </row>
    <row r="71" spans="1:10" s="44" customFormat="1" ht="30" customHeight="1">
      <c r="A71" s="78">
        <v>131</v>
      </c>
      <c r="B71" s="58" t="s">
        <v>147</v>
      </c>
      <c r="C71" s="81" t="s">
        <v>99</v>
      </c>
      <c r="D71" s="80">
        <v>3.8</v>
      </c>
      <c r="E71" s="80">
        <v>3.6</v>
      </c>
      <c r="F71" s="80">
        <v>3.4</v>
      </c>
      <c r="G71" s="80">
        <v>3.5</v>
      </c>
      <c r="H71" s="81"/>
      <c r="I71" s="80">
        <f t="shared" si="8"/>
        <v>14.3</v>
      </c>
      <c r="J71" s="57">
        <f t="shared" si="9"/>
        <v>7</v>
      </c>
    </row>
    <row r="72" spans="1:10" s="44" customFormat="1" ht="30" customHeight="1">
      <c r="A72" s="76">
        <v>117</v>
      </c>
      <c r="B72" s="16" t="s">
        <v>148</v>
      </c>
      <c r="C72" s="16" t="s">
        <v>115</v>
      </c>
      <c r="D72" s="48">
        <v>3.7</v>
      </c>
      <c r="E72" s="48">
        <v>3.6</v>
      </c>
      <c r="F72" s="48">
        <v>3.5</v>
      </c>
      <c r="G72" s="48">
        <v>3.4</v>
      </c>
      <c r="H72" s="16"/>
      <c r="I72" s="48">
        <f t="shared" si="8"/>
        <v>14.200000000000001</v>
      </c>
      <c r="J72" s="17">
        <f t="shared" si="9"/>
        <v>8</v>
      </c>
    </row>
    <row r="73" spans="1:10" s="44" customFormat="1" ht="30" customHeight="1">
      <c r="A73" s="76">
        <v>120</v>
      </c>
      <c r="B73" s="13" t="s">
        <v>149</v>
      </c>
      <c r="C73" s="16" t="s">
        <v>115</v>
      </c>
      <c r="D73" s="48">
        <v>3.5</v>
      </c>
      <c r="E73" s="48" t="s">
        <v>26</v>
      </c>
      <c r="F73" s="48">
        <v>3.9</v>
      </c>
      <c r="G73" s="48">
        <v>3.5</v>
      </c>
      <c r="H73" s="16"/>
      <c r="I73" s="48">
        <f t="shared" si="8"/>
        <v>10.9</v>
      </c>
      <c r="J73" s="17">
        <f t="shared" si="9"/>
        <v>9</v>
      </c>
    </row>
    <row r="74" spans="1:10" s="44" customFormat="1" ht="30" customHeight="1">
      <c r="A74" s="77">
        <v>155</v>
      </c>
      <c r="B74" s="16" t="s">
        <v>150</v>
      </c>
      <c r="C74" s="16" t="s">
        <v>21</v>
      </c>
      <c r="D74" s="16"/>
      <c r="E74" s="16"/>
      <c r="F74" s="16"/>
      <c r="G74" s="16"/>
      <c r="H74" s="16"/>
      <c r="I74" s="48"/>
      <c r="J74" s="17"/>
    </row>
    <row r="75" spans="1:10" s="44" customFormat="1" ht="30" customHeight="1">
      <c r="A75" s="76">
        <v>118</v>
      </c>
      <c r="B75" s="13" t="s">
        <v>151</v>
      </c>
      <c r="C75" s="16" t="s">
        <v>115</v>
      </c>
      <c r="D75" s="16"/>
      <c r="E75" s="16"/>
      <c r="F75" s="16"/>
      <c r="G75" s="16"/>
      <c r="H75" s="16"/>
      <c r="I75" s="48"/>
      <c r="J75" s="17"/>
    </row>
    <row r="76" spans="1:10" s="44" customFormat="1" ht="30" customHeight="1">
      <c r="A76" s="77">
        <v>134</v>
      </c>
      <c r="B76" s="16" t="s">
        <v>25</v>
      </c>
      <c r="C76" s="16" t="s">
        <v>17</v>
      </c>
      <c r="D76" s="16"/>
      <c r="E76" s="16"/>
      <c r="F76" s="16"/>
      <c r="G76" s="16"/>
      <c r="H76" s="16"/>
      <c r="I76" s="48"/>
      <c r="J76" s="17"/>
    </row>
    <row r="77" spans="1:10" s="44" customFormat="1" ht="30" customHeight="1">
      <c r="A77" s="76">
        <v>116</v>
      </c>
      <c r="B77" s="13" t="s">
        <v>152</v>
      </c>
      <c r="C77" s="16" t="s">
        <v>106</v>
      </c>
      <c r="D77" s="16"/>
      <c r="E77" s="16"/>
      <c r="F77" s="16"/>
      <c r="G77" s="16"/>
      <c r="H77" s="16"/>
      <c r="I77" s="48"/>
      <c r="J77" s="17"/>
    </row>
    <row r="78" s="44" customFormat="1" ht="30" customHeight="1">
      <c r="I78" s="45"/>
    </row>
    <row r="79" spans="1:10" s="44" customFormat="1" ht="30" customHeight="1">
      <c r="A79" s="21" t="s">
        <v>153</v>
      </c>
      <c r="B79" s="21"/>
      <c r="C79" s="21"/>
      <c r="D79" s="21"/>
      <c r="E79" s="21"/>
      <c r="F79" s="21"/>
      <c r="G79" s="21"/>
      <c r="H79" s="21"/>
      <c r="I79" s="21"/>
      <c r="J79" s="21"/>
    </row>
    <row r="80" spans="1:10" s="44" customFormat="1" ht="30" customHeight="1">
      <c r="A80" s="10" t="s">
        <v>3</v>
      </c>
      <c r="B80" s="10" t="s">
        <v>4</v>
      </c>
      <c r="C80" s="10" t="s">
        <v>5</v>
      </c>
      <c r="D80" s="10" t="s">
        <v>6</v>
      </c>
      <c r="E80" s="10"/>
      <c r="F80" s="10"/>
      <c r="G80" s="10"/>
      <c r="H80" s="10" t="s">
        <v>7</v>
      </c>
      <c r="I80" s="11" t="s">
        <v>8</v>
      </c>
      <c r="J80" s="10" t="s">
        <v>9</v>
      </c>
    </row>
    <row r="81" spans="1:10" s="44" customFormat="1" ht="30" customHeight="1">
      <c r="A81" s="10"/>
      <c r="B81" s="10"/>
      <c r="C81" s="10"/>
      <c r="D81" s="10">
        <v>1</v>
      </c>
      <c r="E81" s="10">
        <v>2</v>
      </c>
      <c r="F81" s="10">
        <v>3</v>
      </c>
      <c r="G81" s="10">
        <v>4</v>
      </c>
      <c r="H81" s="10"/>
      <c r="I81" s="11"/>
      <c r="J81" s="10"/>
    </row>
    <row r="82" spans="1:10" s="44" customFormat="1" ht="30" customHeight="1">
      <c r="A82" s="76">
        <v>163</v>
      </c>
      <c r="B82" s="16" t="s">
        <v>154</v>
      </c>
      <c r="C82" s="13" t="s">
        <v>106</v>
      </c>
      <c r="D82" s="48">
        <v>4.8</v>
      </c>
      <c r="E82" s="48">
        <v>4.7</v>
      </c>
      <c r="F82" s="48">
        <v>5.1</v>
      </c>
      <c r="G82" s="48">
        <v>5.2</v>
      </c>
      <c r="H82" s="16"/>
      <c r="I82" s="48">
        <f aca="true" t="shared" si="10" ref="I82:I91">SUM(D82:G82)-(H82)</f>
        <v>19.8</v>
      </c>
      <c r="J82" s="17">
        <f aca="true" t="shared" si="11" ref="J82:J91">RANK(I82,I$82:I$93)</f>
        <v>1</v>
      </c>
    </row>
    <row r="83" spans="1:10" s="44" customFormat="1" ht="30" customHeight="1">
      <c r="A83" s="77">
        <v>164</v>
      </c>
      <c r="B83" s="16" t="s">
        <v>155</v>
      </c>
      <c r="C83" s="13" t="s">
        <v>106</v>
      </c>
      <c r="D83" s="48">
        <v>4.6</v>
      </c>
      <c r="E83" s="48">
        <v>4.5</v>
      </c>
      <c r="F83" s="48">
        <v>4.6</v>
      </c>
      <c r="G83" s="48">
        <v>4.5</v>
      </c>
      <c r="H83" s="16"/>
      <c r="I83" s="48">
        <f t="shared" si="10"/>
        <v>18.2</v>
      </c>
      <c r="J83" s="17">
        <f t="shared" si="11"/>
        <v>2</v>
      </c>
    </row>
    <row r="84" spans="1:10" s="44" customFormat="1" ht="30" customHeight="1">
      <c r="A84" s="82">
        <v>161</v>
      </c>
      <c r="B84" s="22" t="s">
        <v>156</v>
      </c>
      <c r="C84" s="23" t="s">
        <v>106</v>
      </c>
      <c r="D84" s="48">
        <v>4.6</v>
      </c>
      <c r="E84" s="48">
        <v>4.7</v>
      </c>
      <c r="F84" s="48">
        <v>4.7</v>
      </c>
      <c r="G84" s="48">
        <v>4.1</v>
      </c>
      <c r="H84" s="16"/>
      <c r="I84" s="48">
        <f t="shared" si="10"/>
        <v>18.1</v>
      </c>
      <c r="J84" s="17">
        <f t="shared" si="11"/>
        <v>3</v>
      </c>
    </row>
    <row r="85" spans="1:10" s="44" customFormat="1" ht="30" customHeight="1">
      <c r="A85" s="76">
        <v>162</v>
      </c>
      <c r="B85" s="16" t="s">
        <v>157</v>
      </c>
      <c r="C85" s="13" t="s">
        <v>106</v>
      </c>
      <c r="D85" s="48">
        <v>4.4</v>
      </c>
      <c r="E85" s="48">
        <v>4.5</v>
      </c>
      <c r="F85" s="48">
        <v>4.6</v>
      </c>
      <c r="G85" s="48">
        <v>4.1</v>
      </c>
      <c r="H85" s="16"/>
      <c r="I85" s="48">
        <f t="shared" si="10"/>
        <v>17.6</v>
      </c>
      <c r="J85" s="17">
        <f t="shared" si="11"/>
        <v>4</v>
      </c>
    </row>
    <row r="86" spans="1:10" s="44" customFormat="1" ht="30" customHeight="1">
      <c r="A86" s="77">
        <v>167</v>
      </c>
      <c r="B86" s="16" t="s">
        <v>30</v>
      </c>
      <c r="C86" s="13" t="s">
        <v>23</v>
      </c>
      <c r="D86" s="48">
        <v>4.3</v>
      </c>
      <c r="E86" s="48">
        <v>4.5</v>
      </c>
      <c r="F86" s="48">
        <v>4.4</v>
      </c>
      <c r="G86" s="48">
        <v>4.2</v>
      </c>
      <c r="H86" s="16"/>
      <c r="I86" s="48">
        <f t="shared" si="10"/>
        <v>17.400000000000002</v>
      </c>
      <c r="J86" s="17">
        <f t="shared" si="11"/>
        <v>5</v>
      </c>
    </row>
    <row r="87" spans="1:10" s="44" customFormat="1" ht="30" customHeight="1">
      <c r="A87" s="77">
        <v>173</v>
      </c>
      <c r="B87" s="16" t="s">
        <v>158</v>
      </c>
      <c r="C87" s="13" t="s">
        <v>32</v>
      </c>
      <c r="D87" s="48">
        <v>4.2</v>
      </c>
      <c r="E87" s="48">
        <v>4.2</v>
      </c>
      <c r="F87" s="48">
        <v>4</v>
      </c>
      <c r="G87" s="48">
        <v>4.7</v>
      </c>
      <c r="H87" s="16"/>
      <c r="I87" s="48">
        <f t="shared" si="10"/>
        <v>17.1</v>
      </c>
      <c r="J87" s="17">
        <f t="shared" si="11"/>
        <v>6</v>
      </c>
    </row>
    <row r="88" spans="1:10" s="44" customFormat="1" ht="30" customHeight="1">
      <c r="A88" s="77">
        <v>176</v>
      </c>
      <c r="B88" s="16" t="s">
        <v>31</v>
      </c>
      <c r="C88" s="13" t="s">
        <v>32</v>
      </c>
      <c r="D88" s="48">
        <v>4.4</v>
      </c>
      <c r="E88" s="48">
        <v>4.2</v>
      </c>
      <c r="F88" s="48">
        <v>4.3</v>
      </c>
      <c r="G88" s="48">
        <v>4.2</v>
      </c>
      <c r="H88" s="16"/>
      <c r="I88" s="48">
        <f t="shared" si="10"/>
        <v>17.1</v>
      </c>
      <c r="J88" s="17">
        <f t="shared" si="11"/>
        <v>6</v>
      </c>
    </row>
    <row r="89" spans="1:10" s="44" customFormat="1" ht="30" customHeight="1">
      <c r="A89" s="77">
        <v>174</v>
      </c>
      <c r="B89" s="16" t="s">
        <v>33</v>
      </c>
      <c r="C89" s="13" t="s">
        <v>32</v>
      </c>
      <c r="D89" s="48">
        <v>4.3</v>
      </c>
      <c r="E89" s="48">
        <v>4.4</v>
      </c>
      <c r="F89" s="48">
        <v>3.9</v>
      </c>
      <c r="G89" s="48">
        <v>4.4</v>
      </c>
      <c r="H89" s="16"/>
      <c r="I89" s="48">
        <f t="shared" si="10"/>
        <v>17</v>
      </c>
      <c r="J89" s="17">
        <f t="shared" si="11"/>
        <v>8</v>
      </c>
    </row>
    <row r="90" spans="1:10" s="44" customFormat="1" ht="30" customHeight="1">
      <c r="A90" s="77">
        <v>175</v>
      </c>
      <c r="B90" s="16" t="s">
        <v>159</v>
      </c>
      <c r="C90" s="13" t="s">
        <v>32</v>
      </c>
      <c r="D90" s="48">
        <v>4.3</v>
      </c>
      <c r="E90" s="48">
        <v>4</v>
      </c>
      <c r="F90" s="48">
        <v>4.2</v>
      </c>
      <c r="G90" s="48">
        <v>4.2</v>
      </c>
      <c r="H90" s="16"/>
      <c r="I90" s="48">
        <f t="shared" si="10"/>
        <v>16.7</v>
      </c>
      <c r="J90" s="17">
        <f t="shared" si="11"/>
        <v>9</v>
      </c>
    </row>
    <row r="91" spans="1:10" s="44" customFormat="1" ht="30" customHeight="1">
      <c r="A91" s="77">
        <v>184</v>
      </c>
      <c r="B91" s="16" t="s">
        <v>160</v>
      </c>
      <c r="C91" s="13" t="s">
        <v>115</v>
      </c>
      <c r="D91" s="48">
        <v>4</v>
      </c>
      <c r="E91" s="48">
        <v>4.2</v>
      </c>
      <c r="F91" s="48">
        <v>4.1</v>
      </c>
      <c r="G91" s="48">
        <v>4.2</v>
      </c>
      <c r="H91" s="16"/>
      <c r="I91" s="48">
        <f t="shared" si="10"/>
        <v>16.5</v>
      </c>
      <c r="J91" s="17">
        <f t="shared" si="11"/>
        <v>10</v>
      </c>
    </row>
    <row r="92" spans="1:10" s="44" customFormat="1" ht="30" customHeight="1">
      <c r="A92" s="76">
        <v>180</v>
      </c>
      <c r="B92" s="16" t="s">
        <v>161</v>
      </c>
      <c r="C92" s="13" t="s">
        <v>29</v>
      </c>
      <c r="D92" s="16"/>
      <c r="E92" s="16"/>
      <c r="F92" s="16"/>
      <c r="G92" s="16"/>
      <c r="H92" s="16"/>
      <c r="I92" s="48"/>
      <c r="J92" s="17"/>
    </row>
    <row r="93" spans="1:10" s="44" customFormat="1" ht="30" customHeight="1">
      <c r="A93" s="77">
        <v>181</v>
      </c>
      <c r="B93" s="16" t="s">
        <v>36</v>
      </c>
      <c r="C93" s="13" t="s">
        <v>29</v>
      </c>
      <c r="D93" s="16"/>
      <c r="E93" s="16"/>
      <c r="F93" s="16"/>
      <c r="G93" s="16"/>
      <c r="H93" s="16"/>
      <c r="I93" s="48"/>
      <c r="J93" s="17"/>
    </row>
    <row r="94" s="44" customFormat="1" ht="30" customHeight="1">
      <c r="I94" s="45"/>
    </row>
    <row r="95" spans="1:10" s="44" customFormat="1" ht="30" customHeight="1">
      <c r="A95" s="21" t="s">
        <v>162</v>
      </c>
      <c r="B95" s="21"/>
      <c r="C95" s="21"/>
      <c r="D95" s="21"/>
      <c r="E95" s="21"/>
      <c r="F95" s="21"/>
      <c r="G95" s="21"/>
      <c r="H95" s="21"/>
      <c r="I95" s="21"/>
      <c r="J95" s="21"/>
    </row>
    <row r="96" spans="1:10" s="44" customFormat="1" ht="30" customHeight="1">
      <c r="A96" s="10" t="s">
        <v>3</v>
      </c>
      <c r="B96" s="10" t="s">
        <v>4</v>
      </c>
      <c r="C96" s="10" t="s">
        <v>5</v>
      </c>
      <c r="D96" s="10" t="s">
        <v>6</v>
      </c>
      <c r="E96" s="10"/>
      <c r="F96" s="10"/>
      <c r="G96" s="10"/>
      <c r="H96" s="10" t="s">
        <v>7</v>
      </c>
      <c r="I96" s="11" t="s">
        <v>8</v>
      </c>
      <c r="J96" s="10" t="s">
        <v>9</v>
      </c>
    </row>
    <row r="97" spans="1:10" s="44" customFormat="1" ht="30" customHeight="1">
      <c r="A97" s="10"/>
      <c r="B97" s="10"/>
      <c r="C97" s="10"/>
      <c r="D97" s="10">
        <v>1</v>
      </c>
      <c r="E97" s="10">
        <v>2</v>
      </c>
      <c r="F97" s="10">
        <v>3</v>
      </c>
      <c r="G97" s="10">
        <v>4</v>
      </c>
      <c r="H97" s="10"/>
      <c r="I97" s="11"/>
      <c r="J97" s="10"/>
    </row>
    <row r="98" spans="1:10" s="44" customFormat="1" ht="30" customHeight="1">
      <c r="A98" s="77">
        <v>188</v>
      </c>
      <c r="B98" s="16" t="s">
        <v>43</v>
      </c>
      <c r="C98" s="13" t="s">
        <v>117</v>
      </c>
      <c r="D98" s="48">
        <v>4.3</v>
      </c>
      <c r="E98" s="48">
        <v>4.5</v>
      </c>
      <c r="F98" s="48">
        <v>4.3</v>
      </c>
      <c r="G98" s="48">
        <v>4.2</v>
      </c>
      <c r="H98" s="16"/>
      <c r="I98" s="48">
        <f aca="true" t="shared" si="12" ref="I98:I113">SUM(D98:G98)-(H98)</f>
        <v>17.3</v>
      </c>
      <c r="J98" s="17">
        <f aca="true" t="shared" si="13" ref="J98:J113">RANK(I98,I$98:I$116)</f>
        <v>1</v>
      </c>
    </row>
    <row r="99" spans="1:10" s="44" customFormat="1" ht="30" customHeight="1">
      <c r="A99" s="79">
        <v>169</v>
      </c>
      <c r="B99" s="58" t="s">
        <v>163</v>
      </c>
      <c r="C99" s="59" t="s">
        <v>99</v>
      </c>
      <c r="D99" s="80">
        <v>4.4</v>
      </c>
      <c r="E99" s="80">
        <v>4.2</v>
      </c>
      <c r="F99" s="80">
        <v>4.2</v>
      </c>
      <c r="G99" s="80">
        <v>4.4</v>
      </c>
      <c r="H99" s="81"/>
      <c r="I99" s="80">
        <f t="shared" si="12"/>
        <v>17.200000000000003</v>
      </c>
      <c r="J99" s="57">
        <f t="shared" si="13"/>
        <v>2</v>
      </c>
    </row>
    <row r="100" spans="1:10" s="44" customFormat="1" ht="30" customHeight="1">
      <c r="A100" s="76">
        <v>165</v>
      </c>
      <c r="B100" s="16" t="s">
        <v>50</v>
      </c>
      <c r="C100" s="13" t="s">
        <v>23</v>
      </c>
      <c r="D100" s="48">
        <v>4.1</v>
      </c>
      <c r="E100" s="48">
        <v>4.2</v>
      </c>
      <c r="F100" s="48">
        <v>4.2</v>
      </c>
      <c r="G100" s="48">
        <v>4.2</v>
      </c>
      <c r="H100" s="16"/>
      <c r="I100" s="48">
        <f t="shared" si="12"/>
        <v>16.7</v>
      </c>
      <c r="J100" s="17">
        <f t="shared" si="13"/>
        <v>3</v>
      </c>
    </row>
    <row r="101" spans="1:10" s="44" customFormat="1" ht="30" customHeight="1">
      <c r="A101" s="77">
        <v>186</v>
      </c>
      <c r="B101" s="16" t="s">
        <v>45</v>
      </c>
      <c r="C101" s="13" t="s">
        <v>117</v>
      </c>
      <c r="D101" s="48">
        <v>4.3</v>
      </c>
      <c r="E101" s="48">
        <v>4.3</v>
      </c>
      <c r="F101" s="48">
        <v>4.4</v>
      </c>
      <c r="G101" s="48">
        <v>3.7</v>
      </c>
      <c r="H101" s="16"/>
      <c r="I101" s="48">
        <f t="shared" si="12"/>
        <v>16.7</v>
      </c>
      <c r="J101" s="17">
        <f t="shared" si="13"/>
        <v>3</v>
      </c>
    </row>
    <row r="102" spans="1:10" s="44" customFormat="1" ht="30" customHeight="1">
      <c r="A102" s="83">
        <v>191</v>
      </c>
      <c r="B102" s="22" t="s">
        <v>94</v>
      </c>
      <c r="C102" s="23" t="s">
        <v>117</v>
      </c>
      <c r="D102" s="48">
        <v>4.1</v>
      </c>
      <c r="E102" s="48">
        <v>4.4</v>
      </c>
      <c r="F102" s="48">
        <v>4.1</v>
      </c>
      <c r="G102" s="48">
        <v>4.1</v>
      </c>
      <c r="H102" s="16"/>
      <c r="I102" s="48">
        <f t="shared" si="12"/>
        <v>16.7</v>
      </c>
      <c r="J102" s="17">
        <f t="shared" si="13"/>
        <v>3</v>
      </c>
    </row>
    <row r="103" spans="1:10" s="44" customFormat="1" ht="30" customHeight="1">
      <c r="A103" s="77">
        <v>172</v>
      </c>
      <c r="B103" s="16" t="s">
        <v>164</v>
      </c>
      <c r="C103" s="13" t="s">
        <v>32</v>
      </c>
      <c r="D103" s="48">
        <v>4.1</v>
      </c>
      <c r="E103" s="48">
        <v>4.3</v>
      </c>
      <c r="F103" s="48">
        <v>4.2</v>
      </c>
      <c r="G103" s="48">
        <v>4.1</v>
      </c>
      <c r="H103" s="16"/>
      <c r="I103" s="48">
        <f t="shared" si="12"/>
        <v>16.699999999999996</v>
      </c>
      <c r="J103" s="17">
        <f t="shared" si="13"/>
        <v>6</v>
      </c>
    </row>
    <row r="104" spans="1:10" s="44" customFormat="1" ht="30" customHeight="1">
      <c r="A104" s="77">
        <v>192</v>
      </c>
      <c r="B104" s="16" t="s">
        <v>46</v>
      </c>
      <c r="C104" s="13" t="s">
        <v>117</v>
      </c>
      <c r="D104" s="48">
        <v>4</v>
      </c>
      <c r="E104" s="48">
        <v>4</v>
      </c>
      <c r="F104" s="48">
        <v>4.4</v>
      </c>
      <c r="G104" s="48">
        <v>4.2</v>
      </c>
      <c r="H104" s="16"/>
      <c r="I104" s="48">
        <f t="shared" si="12"/>
        <v>16.6</v>
      </c>
      <c r="J104" s="17">
        <f t="shared" si="13"/>
        <v>7</v>
      </c>
    </row>
    <row r="105" spans="1:10" s="44" customFormat="1" ht="30" customHeight="1">
      <c r="A105" s="77">
        <v>179</v>
      </c>
      <c r="B105" s="16" t="s">
        <v>165</v>
      </c>
      <c r="C105" s="13" t="s">
        <v>29</v>
      </c>
      <c r="D105" s="48">
        <v>4.2</v>
      </c>
      <c r="E105" s="48">
        <v>4</v>
      </c>
      <c r="F105" s="48">
        <v>4.1</v>
      </c>
      <c r="G105" s="48">
        <v>4.3</v>
      </c>
      <c r="H105" s="16"/>
      <c r="I105" s="48">
        <f t="shared" si="12"/>
        <v>16.599999999999998</v>
      </c>
      <c r="J105" s="17">
        <f t="shared" si="13"/>
        <v>8</v>
      </c>
    </row>
    <row r="106" spans="1:10" s="44" customFormat="1" ht="30" customHeight="1">
      <c r="A106" s="77">
        <v>171</v>
      </c>
      <c r="B106" s="16" t="s">
        <v>166</v>
      </c>
      <c r="C106" s="13" t="s">
        <v>32</v>
      </c>
      <c r="D106" s="48">
        <v>3.8</v>
      </c>
      <c r="E106" s="48">
        <v>4.3</v>
      </c>
      <c r="F106" s="48">
        <v>4.3</v>
      </c>
      <c r="G106" s="48">
        <v>4.1</v>
      </c>
      <c r="H106" s="16"/>
      <c r="I106" s="48">
        <f t="shared" si="12"/>
        <v>16.5</v>
      </c>
      <c r="J106" s="17">
        <f t="shared" si="13"/>
        <v>9</v>
      </c>
    </row>
    <row r="107" spans="1:10" s="44" customFormat="1" ht="30" customHeight="1">
      <c r="A107" s="77">
        <v>190</v>
      </c>
      <c r="B107" s="16" t="s">
        <v>48</v>
      </c>
      <c r="C107" s="13" t="s">
        <v>117</v>
      </c>
      <c r="D107" s="48">
        <v>4.1</v>
      </c>
      <c r="E107" s="48">
        <v>4.1</v>
      </c>
      <c r="F107" s="48">
        <v>4.3</v>
      </c>
      <c r="G107" s="48">
        <v>4</v>
      </c>
      <c r="H107" s="16"/>
      <c r="I107" s="48">
        <f t="shared" si="12"/>
        <v>16.5</v>
      </c>
      <c r="J107" s="17">
        <f t="shared" si="13"/>
        <v>9</v>
      </c>
    </row>
    <row r="108" spans="1:10" s="44" customFormat="1" ht="30" customHeight="1">
      <c r="A108" s="77">
        <v>178</v>
      </c>
      <c r="B108" s="16" t="s">
        <v>167</v>
      </c>
      <c r="C108" s="13" t="s">
        <v>29</v>
      </c>
      <c r="D108" s="48">
        <v>4.2</v>
      </c>
      <c r="E108" s="48">
        <v>4.1</v>
      </c>
      <c r="F108" s="48">
        <v>4.2</v>
      </c>
      <c r="G108" s="48">
        <v>3.8</v>
      </c>
      <c r="H108" s="16"/>
      <c r="I108" s="48">
        <f t="shared" si="12"/>
        <v>16.3</v>
      </c>
      <c r="J108" s="17">
        <f t="shared" si="13"/>
        <v>11</v>
      </c>
    </row>
    <row r="109" spans="1:10" ht="30" customHeight="1">
      <c r="A109" s="77">
        <v>189</v>
      </c>
      <c r="B109" s="16" t="s">
        <v>42</v>
      </c>
      <c r="C109" s="13" t="s">
        <v>117</v>
      </c>
      <c r="D109" s="48">
        <v>4.1</v>
      </c>
      <c r="E109" s="48">
        <v>4.1</v>
      </c>
      <c r="F109" s="48">
        <v>4</v>
      </c>
      <c r="G109" s="48">
        <v>3.9</v>
      </c>
      <c r="H109" s="16"/>
      <c r="I109" s="48">
        <f t="shared" si="12"/>
        <v>16.099999999999998</v>
      </c>
      <c r="J109" s="17">
        <f t="shared" si="13"/>
        <v>12</v>
      </c>
    </row>
    <row r="110" spans="1:10" ht="30" customHeight="1">
      <c r="A110" s="76">
        <v>166</v>
      </c>
      <c r="B110" s="16" t="s">
        <v>52</v>
      </c>
      <c r="C110" s="13" t="s">
        <v>23</v>
      </c>
      <c r="D110" s="48">
        <v>4.2</v>
      </c>
      <c r="E110" s="48">
        <v>4.1</v>
      </c>
      <c r="F110" s="48">
        <v>4.2</v>
      </c>
      <c r="G110" s="48">
        <v>3.5</v>
      </c>
      <c r="H110" s="16"/>
      <c r="I110" s="48">
        <f t="shared" si="12"/>
        <v>16</v>
      </c>
      <c r="J110" s="17">
        <f t="shared" si="13"/>
        <v>13</v>
      </c>
    </row>
    <row r="111" spans="1:10" ht="30" customHeight="1">
      <c r="A111" s="77">
        <v>183</v>
      </c>
      <c r="B111" s="16" t="s">
        <v>168</v>
      </c>
      <c r="C111" s="13" t="s">
        <v>115</v>
      </c>
      <c r="D111" s="48">
        <v>3.9</v>
      </c>
      <c r="E111" s="48">
        <v>3.8</v>
      </c>
      <c r="F111" s="48">
        <v>4.1</v>
      </c>
      <c r="G111" s="48">
        <v>4.1</v>
      </c>
      <c r="H111" s="16"/>
      <c r="I111" s="48">
        <f t="shared" si="12"/>
        <v>15.899999999999999</v>
      </c>
      <c r="J111" s="17">
        <f t="shared" si="13"/>
        <v>14</v>
      </c>
    </row>
    <row r="112" spans="1:10" ht="30" customHeight="1">
      <c r="A112" s="76">
        <v>170</v>
      </c>
      <c r="B112" s="16" t="s">
        <v>41</v>
      </c>
      <c r="C112" s="13" t="s">
        <v>32</v>
      </c>
      <c r="D112" s="48">
        <v>4.1</v>
      </c>
      <c r="E112" s="48">
        <v>4</v>
      </c>
      <c r="F112" s="48">
        <v>3.6</v>
      </c>
      <c r="G112" s="48">
        <v>4</v>
      </c>
      <c r="H112" s="16"/>
      <c r="I112" s="48">
        <f t="shared" si="12"/>
        <v>15.7</v>
      </c>
      <c r="J112" s="17">
        <f t="shared" si="13"/>
        <v>15</v>
      </c>
    </row>
    <row r="113" spans="1:10" ht="30" customHeight="1">
      <c r="A113" s="77">
        <v>185</v>
      </c>
      <c r="B113" s="16" t="s">
        <v>95</v>
      </c>
      <c r="C113" s="13" t="s">
        <v>87</v>
      </c>
      <c r="D113" s="48">
        <v>3.5</v>
      </c>
      <c r="E113" s="48">
        <v>3.2</v>
      </c>
      <c r="F113" s="48">
        <v>3.4</v>
      </c>
      <c r="G113" s="48">
        <v>3.3</v>
      </c>
      <c r="H113" s="16"/>
      <c r="I113" s="48">
        <f t="shared" si="12"/>
        <v>13.399999999999999</v>
      </c>
      <c r="J113" s="17">
        <f t="shared" si="13"/>
        <v>16</v>
      </c>
    </row>
    <row r="114" spans="1:10" ht="30" customHeight="1">
      <c r="A114" s="76">
        <v>168</v>
      </c>
      <c r="B114" s="16" t="s">
        <v>96</v>
      </c>
      <c r="C114" s="13" t="s">
        <v>23</v>
      </c>
      <c r="D114" s="16"/>
      <c r="E114" s="16"/>
      <c r="F114" s="16"/>
      <c r="G114" s="16"/>
      <c r="H114" s="16"/>
      <c r="I114" s="48"/>
      <c r="J114" s="17"/>
    </row>
    <row r="115" spans="1:10" ht="30" customHeight="1">
      <c r="A115" s="77">
        <v>187</v>
      </c>
      <c r="B115" s="16" t="s">
        <v>44</v>
      </c>
      <c r="C115" s="13" t="s">
        <v>117</v>
      </c>
      <c r="D115" s="16"/>
      <c r="E115" s="16"/>
      <c r="F115" s="16"/>
      <c r="G115" s="16"/>
      <c r="H115" s="16"/>
      <c r="I115" s="48"/>
      <c r="J115" s="17"/>
    </row>
    <row r="116" spans="1:10" ht="30" customHeight="1">
      <c r="A116" s="76">
        <v>193</v>
      </c>
      <c r="B116" s="16" t="s">
        <v>53</v>
      </c>
      <c r="C116" s="13" t="s">
        <v>17</v>
      </c>
      <c r="D116" s="16"/>
      <c r="E116" s="16"/>
      <c r="F116" s="16"/>
      <c r="G116" s="16"/>
      <c r="H116" s="16"/>
      <c r="I116" s="48"/>
      <c r="J116" s="17"/>
    </row>
    <row r="117" spans="1:10" ht="30" customHeight="1">
      <c r="A117" s="84"/>
      <c r="B117" s="44"/>
      <c r="C117" s="44"/>
      <c r="D117" s="44"/>
      <c r="E117" s="44"/>
      <c r="F117" s="44"/>
      <c r="G117" s="44"/>
      <c r="H117" s="44"/>
      <c r="I117" s="45"/>
      <c r="J117" s="44"/>
    </row>
    <row r="118" spans="1:10" ht="30" customHeight="1">
      <c r="A118" s="21" t="s">
        <v>169</v>
      </c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ht="30" customHeight="1">
      <c r="A119" s="10" t="s">
        <v>3</v>
      </c>
      <c r="B119" s="10" t="s">
        <v>4</v>
      </c>
      <c r="C119" s="10" t="s">
        <v>5</v>
      </c>
      <c r="D119" s="10" t="s">
        <v>6</v>
      </c>
      <c r="E119" s="10"/>
      <c r="F119" s="10"/>
      <c r="G119" s="10"/>
      <c r="H119" s="10" t="s">
        <v>7</v>
      </c>
      <c r="I119" s="11" t="s">
        <v>8</v>
      </c>
      <c r="J119" s="10" t="s">
        <v>9</v>
      </c>
    </row>
    <row r="120" spans="1:10" ht="30" customHeight="1">
      <c r="A120" s="10"/>
      <c r="B120" s="10"/>
      <c r="C120" s="10"/>
      <c r="D120" s="10">
        <v>1</v>
      </c>
      <c r="E120" s="10">
        <v>2</v>
      </c>
      <c r="F120" s="10">
        <v>3</v>
      </c>
      <c r="G120" s="10">
        <v>4</v>
      </c>
      <c r="H120" s="10"/>
      <c r="I120" s="11"/>
      <c r="J120" s="10"/>
    </row>
    <row r="121" spans="1:10" ht="30" customHeight="1">
      <c r="A121" s="77">
        <v>110</v>
      </c>
      <c r="B121" s="16" t="s">
        <v>55</v>
      </c>
      <c r="C121" s="16" t="s">
        <v>17</v>
      </c>
      <c r="D121" s="37">
        <v>4.85</v>
      </c>
      <c r="E121" s="37">
        <v>5.15</v>
      </c>
      <c r="F121" s="37">
        <v>5.05</v>
      </c>
      <c r="G121" s="37">
        <v>5.15</v>
      </c>
      <c r="H121" s="16"/>
      <c r="I121" s="48">
        <f aca="true" t="shared" si="14" ref="I121:I142">SUM(D121:G121)-(H121)</f>
        <v>20.200000000000003</v>
      </c>
      <c r="J121" s="17">
        <f aca="true" t="shared" si="15" ref="J121:J142">RANK(I121,I$121:I$146)</f>
        <v>1</v>
      </c>
    </row>
    <row r="122" spans="1:10" ht="30" customHeight="1">
      <c r="A122" s="79">
        <v>84</v>
      </c>
      <c r="B122" s="58" t="s">
        <v>170</v>
      </c>
      <c r="C122" s="58" t="s">
        <v>99</v>
      </c>
      <c r="D122" s="63">
        <v>4.7</v>
      </c>
      <c r="E122" s="63">
        <v>5.05</v>
      </c>
      <c r="F122" s="63">
        <v>5.2</v>
      </c>
      <c r="G122" s="63">
        <v>5.2</v>
      </c>
      <c r="H122" s="81"/>
      <c r="I122" s="80">
        <f t="shared" si="14"/>
        <v>20.15</v>
      </c>
      <c r="J122" s="57">
        <f t="shared" si="15"/>
        <v>2</v>
      </c>
    </row>
    <row r="123" spans="1:10" ht="30" customHeight="1">
      <c r="A123" s="78">
        <v>92</v>
      </c>
      <c r="B123" s="58" t="s">
        <v>171</v>
      </c>
      <c r="C123" s="81" t="s">
        <v>99</v>
      </c>
      <c r="D123" s="63">
        <v>4.8</v>
      </c>
      <c r="E123" s="63">
        <v>4.8</v>
      </c>
      <c r="F123" s="63">
        <v>5.2</v>
      </c>
      <c r="G123" s="63">
        <v>4.9</v>
      </c>
      <c r="H123" s="81"/>
      <c r="I123" s="80">
        <f t="shared" si="14"/>
        <v>19.700000000000003</v>
      </c>
      <c r="J123" s="57">
        <f t="shared" si="15"/>
        <v>3</v>
      </c>
    </row>
    <row r="124" spans="1:10" ht="30" customHeight="1">
      <c r="A124" s="77">
        <v>100</v>
      </c>
      <c r="B124" s="16" t="s">
        <v>59</v>
      </c>
      <c r="C124" s="16" t="s">
        <v>32</v>
      </c>
      <c r="D124" s="37">
        <v>4.8</v>
      </c>
      <c r="E124" s="37">
        <v>4.8</v>
      </c>
      <c r="F124" s="37">
        <v>5.15</v>
      </c>
      <c r="G124" s="37">
        <v>4.9</v>
      </c>
      <c r="H124" s="16"/>
      <c r="I124" s="48">
        <f t="shared" si="14"/>
        <v>19.65</v>
      </c>
      <c r="J124" s="17">
        <f t="shared" si="15"/>
        <v>4</v>
      </c>
    </row>
    <row r="125" spans="1:10" ht="30" customHeight="1">
      <c r="A125" s="83">
        <v>99</v>
      </c>
      <c r="B125" s="22" t="s">
        <v>58</v>
      </c>
      <c r="C125" s="22" t="s">
        <v>32</v>
      </c>
      <c r="D125" s="37">
        <v>4.7</v>
      </c>
      <c r="E125" s="37">
        <v>4.6</v>
      </c>
      <c r="F125" s="37">
        <v>4.95</v>
      </c>
      <c r="G125" s="37">
        <v>4.8</v>
      </c>
      <c r="H125" s="16"/>
      <c r="I125" s="48">
        <f t="shared" si="14"/>
        <v>19.05</v>
      </c>
      <c r="J125" s="17">
        <f t="shared" si="15"/>
        <v>5</v>
      </c>
    </row>
    <row r="126" spans="1:10" ht="30" customHeight="1">
      <c r="A126" s="76">
        <v>88</v>
      </c>
      <c r="B126" s="16" t="s">
        <v>172</v>
      </c>
      <c r="C126" s="16" t="s">
        <v>106</v>
      </c>
      <c r="D126" s="37">
        <v>4.6</v>
      </c>
      <c r="E126" s="37">
        <v>4.75</v>
      </c>
      <c r="F126" s="37">
        <v>4.6</v>
      </c>
      <c r="G126" s="37">
        <v>5</v>
      </c>
      <c r="H126" s="16"/>
      <c r="I126" s="48">
        <f t="shared" si="14"/>
        <v>18.95</v>
      </c>
      <c r="J126" s="17">
        <f t="shared" si="15"/>
        <v>6</v>
      </c>
    </row>
    <row r="127" spans="1:10" ht="30" customHeight="1">
      <c r="A127" s="77">
        <v>115</v>
      </c>
      <c r="B127" s="16" t="s">
        <v>173</v>
      </c>
      <c r="C127" s="16" t="s">
        <v>174</v>
      </c>
      <c r="D127" s="37">
        <v>4.65</v>
      </c>
      <c r="E127" s="37">
        <v>4.4</v>
      </c>
      <c r="F127" s="37">
        <v>4.8</v>
      </c>
      <c r="G127" s="37">
        <v>5.05</v>
      </c>
      <c r="H127" s="16"/>
      <c r="I127" s="48">
        <f t="shared" si="14"/>
        <v>18.900000000000002</v>
      </c>
      <c r="J127" s="17">
        <f t="shared" si="15"/>
        <v>7</v>
      </c>
    </row>
    <row r="128" spans="1:10" ht="30" customHeight="1">
      <c r="A128" s="77">
        <v>90</v>
      </c>
      <c r="B128" s="16" t="s">
        <v>175</v>
      </c>
      <c r="C128" s="16" t="s">
        <v>106</v>
      </c>
      <c r="D128" s="37">
        <v>4.9</v>
      </c>
      <c r="E128" s="37">
        <v>4.7</v>
      </c>
      <c r="F128" s="37">
        <v>4.6</v>
      </c>
      <c r="G128" s="37">
        <v>4.6</v>
      </c>
      <c r="H128" s="16"/>
      <c r="I128" s="48">
        <f t="shared" si="14"/>
        <v>18.8</v>
      </c>
      <c r="J128" s="17">
        <f t="shared" si="15"/>
        <v>8</v>
      </c>
    </row>
    <row r="129" spans="1:10" ht="30" customHeight="1">
      <c r="A129" s="77">
        <v>114</v>
      </c>
      <c r="B129" s="16" t="s">
        <v>176</v>
      </c>
      <c r="C129" s="16" t="s">
        <v>174</v>
      </c>
      <c r="D129" s="37">
        <v>4.35</v>
      </c>
      <c r="E129" s="37">
        <v>4.7</v>
      </c>
      <c r="F129" s="37">
        <v>4.65</v>
      </c>
      <c r="G129" s="37">
        <v>4.7</v>
      </c>
      <c r="H129" s="16"/>
      <c r="I129" s="48">
        <f t="shared" si="14"/>
        <v>18.400000000000002</v>
      </c>
      <c r="J129" s="17">
        <f t="shared" si="15"/>
        <v>9</v>
      </c>
    </row>
    <row r="130" spans="1:10" ht="30" customHeight="1">
      <c r="A130" s="79">
        <v>85</v>
      </c>
      <c r="B130" s="58" t="s">
        <v>177</v>
      </c>
      <c r="C130" s="58" t="s">
        <v>99</v>
      </c>
      <c r="D130" s="63">
        <v>4.7</v>
      </c>
      <c r="E130" s="63">
        <v>4.7</v>
      </c>
      <c r="F130" s="63">
        <v>4.25</v>
      </c>
      <c r="G130" s="63">
        <v>4.5</v>
      </c>
      <c r="H130" s="81"/>
      <c r="I130" s="80">
        <f t="shared" si="14"/>
        <v>18.15</v>
      </c>
      <c r="J130" s="57">
        <f t="shared" si="15"/>
        <v>10</v>
      </c>
    </row>
    <row r="131" spans="1:10" ht="30" customHeight="1">
      <c r="A131" s="79">
        <v>86</v>
      </c>
      <c r="B131" s="58" t="s">
        <v>178</v>
      </c>
      <c r="C131" s="58" t="s">
        <v>99</v>
      </c>
      <c r="D131" s="63">
        <v>4.65</v>
      </c>
      <c r="E131" s="63">
        <v>4.7</v>
      </c>
      <c r="F131" s="63">
        <v>4.5</v>
      </c>
      <c r="G131" s="63">
        <v>4.2</v>
      </c>
      <c r="H131" s="81"/>
      <c r="I131" s="80">
        <f t="shared" si="14"/>
        <v>18.05</v>
      </c>
      <c r="J131" s="57">
        <f t="shared" si="15"/>
        <v>11</v>
      </c>
    </row>
    <row r="132" spans="1:10" ht="30" customHeight="1">
      <c r="A132" s="77">
        <v>91</v>
      </c>
      <c r="B132" s="16" t="s">
        <v>179</v>
      </c>
      <c r="C132" s="16" t="s">
        <v>106</v>
      </c>
      <c r="D132" s="37">
        <v>4.5</v>
      </c>
      <c r="E132" s="37">
        <v>4.6</v>
      </c>
      <c r="F132" s="37">
        <v>4.7</v>
      </c>
      <c r="G132" s="37">
        <v>4.2</v>
      </c>
      <c r="H132" s="16"/>
      <c r="I132" s="48">
        <f t="shared" si="14"/>
        <v>18</v>
      </c>
      <c r="J132" s="17">
        <f t="shared" si="15"/>
        <v>12</v>
      </c>
    </row>
    <row r="133" spans="1:10" ht="30" customHeight="1">
      <c r="A133" s="77">
        <v>89</v>
      </c>
      <c r="B133" s="16" t="s">
        <v>180</v>
      </c>
      <c r="C133" s="16" t="s">
        <v>106</v>
      </c>
      <c r="D133" s="37">
        <v>4.65</v>
      </c>
      <c r="E133" s="37">
        <v>4.5</v>
      </c>
      <c r="F133" s="37">
        <v>4.2</v>
      </c>
      <c r="G133" s="37">
        <v>4.4</v>
      </c>
      <c r="H133" s="16"/>
      <c r="I133" s="48">
        <f t="shared" si="14"/>
        <v>17.75</v>
      </c>
      <c r="J133" s="17">
        <f t="shared" si="15"/>
        <v>13</v>
      </c>
    </row>
    <row r="134" spans="1:10" ht="30" customHeight="1">
      <c r="A134" s="76">
        <v>87</v>
      </c>
      <c r="B134" s="16" t="s">
        <v>65</v>
      </c>
      <c r="C134" s="16" t="s">
        <v>23</v>
      </c>
      <c r="D134" s="37">
        <v>4.4</v>
      </c>
      <c r="E134" s="37">
        <v>4.3</v>
      </c>
      <c r="F134" s="37">
        <v>4.55</v>
      </c>
      <c r="G134" s="37">
        <v>4.45</v>
      </c>
      <c r="H134" s="16"/>
      <c r="I134" s="48">
        <f t="shared" si="14"/>
        <v>17.7</v>
      </c>
      <c r="J134" s="17">
        <f t="shared" si="15"/>
        <v>14</v>
      </c>
    </row>
    <row r="135" spans="1:10" ht="30" customHeight="1">
      <c r="A135" s="78">
        <v>95</v>
      </c>
      <c r="B135" s="58" t="s">
        <v>181</v>
      </c>
      <c r="C135" s="81" t="s">
        <v>99</v>
      </c>
      <c r="D135" s="63">
        <v>4.5</v>
      </c>
      <c r="E135" s="63">
        <v>4.4</v>
      </c>
      <c r="F135" s="63">
        <v>4.6</v>
      </c>
      <c r="G135" s="63">
        <v>4.15</v>
      </c>
      <c r="H135" s="81"/>
      <c r="I135" s="80">
        <f t="shared" si="14"/>
        <v>17.65</v>
      </c>
      <c r="J135" s="57">
        <f t="shared" si="15"/>
        <v>15</v>
      </c>
    </row>
    <row r="136" spans="1:10" ht="30" customHeight="1">
      <c r="A136" s="78">
        <v>94</v>
      </c>
      <c r="B136" s="58" t="s">
        <v>100</v>
      </c>
      <c r="C136" s="81" t="s">
        <v>99</v>
      </c>
      <c r="D136" s="63">
        <v>3.95</v>
      </c>
      <c r="E136" s="63">
        <v>4.7</v>
      </c>
      <c r="F136" s="63">
        <v>4.3</v>
      </c>
      <c r="G136" s="63">
        <v>4.3</v>
      </c>
      <c r="H136" s="81"/>
      <c r="I136" s="80">
        <f t="shared" si="14"/>
        <v>17.25</v>
      </c>
      <c r="J136" s="57">
        <f t="shared" si="15"/>
        <v>16</v>
      </c>
    </row>
    <row r="137" spans="1:10" ht="30" customHeight="1">
      <c r="A137" s="77">
        <v>107</v>
      </c>
      <c r="B137" s="16" t="s">
        <v>60</v>
      </c>
      <c r="C137" s="16" t="s">
        <v>29</v>
      </c>
      <c r="D137" s="37">
        <v>3.7</v>
      </c>
      <c r="E137" s="37">
        <v>4.65</v>
      </c>
      <c r="F137" s="37">
        <v>4.3</v>
      </c>
      <c r="G137" s="37">
        <v>4.25</v>
      </c>
      <c r="H137" s="16"/>
      <c r="I137" s="48">
        <f t="shared" si="14"/>
        <v>16.900000000000002</v>
      </c>
      <c r="J137" s="17">
        <f t="shared" si="15"/>
        <v>17</v>
      </c>
    </row>
    <row r="138" spans="1:10" ht="30" customHeight="1">
      <c r="A138" s="77">
        <v>106</v>
      </c>
      <c r="B138" s="16" t="s">
        <v>182</v>
      </c>
      <c r="C138" s="16" t="s">
        <v>29</v>
      </c>
      <c r="D138" s="37">
        <v>4</v>
      </c>
      <c r="E138" s="37">
        <v>4.2</v>
      </c>
      <c r="F138" s="37">
        <v>4.25</v>
      </c>
      <c r="G138" s="37">
        <v>4.2</v>
      </c>
      <c r="H138" s="16"/>
      <c r="I138" s="48">
        <f t="shared" si="14"/>
        <v>16.65</v>
      </c>
      <c r="J138" s="17">
        <f t="shared" si="15"/>
        <v>18</v>
      </c>
    </row>
    <row r="139" spans="1:10" ht="30" customHeight="1">
      <c r="A139" s="76">
        <v>278</v>
      </c>
      <c r="B139" s="16" t="s">
        <v>183</v>
      </c>
      <c r="C139" s="16" t="s">
        <v>21</v>
      </c>
      <c r="D139" s="37">
        <v>3.9</v>
      </c>
      <c r="E139" s="37">
        <v>3.9</v>
      </c>
      <c r="F139" s="37">
        <v>4</v>
      </c>
      <c r="G139" s="37">
        <v>4.15</v>
      </c>
      <c r="H139" s="16"/>
      <c r="I139" s="48">
        <f t="shared" si="14"/>
        <v>15.950000000000001</v>
      </c>
      <c r="J139" s="17">
        <f t="shared" si="15"/>
        <v>19</v>
      </c>
    </row>
    <row r="140" spans="1:10" ht="30" customHeight="1">
      <c r="A140" s="78">
        <v>93</v>
      </c>
      <c r="B140" s="58" t="s">
        <v>98</v>
      </c>
      <c r="C140" s="81" t="s">
        <v>99</v>
      </c>
      <c r="D140" s="63">
        <v>4.3</v>
      </c>
      <c r="E140" s="63">
        <v>4.55</v>
      </c>
      <c r="F140" s="63">
        <v>4.5</v>
      </c>
      <c r="G140" s="63" t="s">
        <v>26</v>
      </c>
      <c r="H140" s="81"/>
      <c r="I140" s="80">
        <f t="shared" si="14"/>
        <v>13.35</v>
      </c>
      <c r="J140" s="57">
        <f t="shared" si="15"/>
        <v>20</v>
      </c>
    </row>
    <row r="141" spans="1:10" ht="30" customHeight="1">
      <c r="A141" s="77">
        <v>105</v>
      </c>
      <c r="B141" s="16" t="s">
        <v>184</v>
      </c>
      <c r="C141" s="16" t="s">
        <v>29</v>
      </c>
      <c r="D141" s="37">
        <v>3.9</v>
      </c>
      <c r="E141" s="37">
        <v>4.45</v>
      </c>
      <c r="F141" s="37">
        <v>4.4</v>
      </c>
      <c r="G141" s="37" t="s">
        <v>26</v>
      </c>
      <c r="H141" s="16"/>
      <c r="I141" s="48">
        <f t="shared" si="14"/>
        <v>12.75</v>
      </c>
      <c r="J141" s="17">
        <f t="shared" si="15"/>
        <v>21</v>
      </c>
    </row>
    <row r="142" spans="1:10" ht="30" customHeight="1">
      <c r="A142" s="77">
        <v>98</v>
      </c>
      <c r="B142" s="16" t="s">
        <v>64</v>
      </c>
      <c r="C142" s="16" t="s">
        <v>32</v>
      </c>
      <c r="D142" s="37">
        <v>3.7</v>
      </c>
      <c r="E142" s="37" t="s">
        <v>26</v>
      </c>
      <c r="F142" s="37">
        <v>4.3</v>
      </c>
      <c r="G142" s="37">
        <v>3.7</v>
      </c>
      <c r="H142" s="16"/>
      <c r="I142" s="48">
        <f t="shared" si="14"/>
        <v>11.7</v>
      </c>
      <c r="J142" s="17">
        <f t="shared" si="15"/>
        <v>22</v>
      </c>
    </row>
    <row r="143" spans="1:10" ht="30" customHeight="1">
      <c r="A143" s="79">
        <v>83</v>
      </c>
      <c r="B143" s="58" t="s">
        <v>185</v>
      </c>
      <c r="C143" s="58" t="s">
        <v>99</v>
      </c>
      <c r="D143" s="63"/>
      <c r="E143" s="63"/>
      <c r="F143" s="63"/>
      <c r="G143" s="63"/>
      <c r="H143" s="81"/>
      <c r="I143" s="80" t="s">
        <v>26</v>
      </c>
      <c r="J143" s="57" t="s">
        <v>26</v>
      </c>
    </row>
    <row r="144" spans="1:10" ht="30" customHeight="1">
      <c r="A144" s="78">
        <v>111</v>
      </c>
      <c r="B144" s="58" t="s">
        <v>109</v>
      </c>
      <c r="C144" s="81" t="s">
        <v>99</v>
      </c>
      <c r="D144" s="81"/>
      <c r="E144" s="81"/>
      <c r="F144" s="81"/>
      <c r="G144" s="81"/>
      <c r="H144" s="81"/>
      <c r="I144" s="80" t="s">
        <v>26</v>
      </c>
      <c r="J144" s="57" t="s">
        <v>26</v>
      </c>
    </row>
    <row r="145" spans="1:10" ht="30" customHeight="1">
      <c r="A145" s="78">
        <v>112</v>
      </c>
      <c r="B145" s="58" t="s">
        <v>186</v>
      </c>
      <c r="C145" s="81" t="s">
        <v>99</v>
      </c>
      <c r="D145" s="81"/>
      <c r="E145" s="81"/>
      <c r="F145" s="81"/>
      <c r="G145" s="81"/>
      <c r="H145" s="81"/>
      <c r="I145" s="80" t="s">
        <v>26</v>
      </c>
      <c r="J145" s="57" t="s">
        <v>26</v>
      </c>
    </row>
    <row r="146" spans="1:10" ht="30" customHeight="1">
      <c r="A146" s="85">
        <v>113</v>
      </c>
      <c r="B146" s="58" t="s">
        <v>110</v>
      </c>
      <c r="C146" s="81" t="s">
        <v>99</v>
      </c>
      <c r="D146" s="81"/>
      <c r="E146" s="81"/>
      <c r="F146" s="81"/>
      <c r="G146" s="81"/>
      <c r="H146" s="81"/>
      <c r="I146" s="80" t="s">
        <v>26</v>
      </c>
      <c r="J146" s="57" t="s">
        <v>26</v>
      </c>
    </row>
    <row r="147" spans="1:10" ht="30" customHeight="1">
      <c r="A147" s="86"/>
      <c r="B147" s="87"/>
      <c r="C147" s="87"/>
      <c r="D147" s="86"/>
      <c r="E147" s="86"/>
      <c r="F147" s="86"/>
      <c r="G147" s="86"/>
      <c r="H147" s="86"/>
      <c r="I147" s="88"/>
      <c r="J147" s="89"/>
    </row>
    <row r="148" spans="1:10" ht="30" customHeight="1">
      <c r="A148" s="21" t="s">
        <v>187</v>
      </c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1:10" ht="30" customHeight="1">
      <c r="A149" s="10" t="s">
        <v>3</v>
      </c>
      <c r="B149" s="10" t="s">
        <v>4</v>
      </c>
      <c r="C149" s="10" t="s">
        <v>5</v>
      </c>
      <c r="D149" s="10" t="s">
        <v>6</v>
      </c>
      <c r="E149" s="10"/>
      <c r="F149" s="10"/>
      <c r="G149" s="10"/>
      <c r="H149" s="10" t="s">
        <v>7</v>
      </c>
      <c r="I149" s="11" t="s">
        <v>8</v>
      </c>
      <c r="J149" s="10" t="s">
        <v>9</v>
      </c>
    </row>
    <row r="150" spans="1:10" ht="30" customHeight="1">
      <c r="A150" s="10"/>
      <c r="B150" s="10"/>
      <c r="C150" s="10"/>
      <c r="D150" s="10">
        <v>1</v>
      </c>
      <c r="E150" s="10">
        <v>2</v>
      </c>
      <c r="F150" s="10">
        <v>3</v>
      </c>
      <c r="G150" s="10">
        <v>4</v>
      </c>
      <c r="H150" s="10"/>
      <c r="I150" s="11"/>
      <c r="J150" s="10"/>
    </row>
    <row r="151" spans="1:10" ht="30" customHeight="1">
      <c r="A151" s="76">
        <v>101</v>
      </c>
      <c r="B151" s="16" t="s">
        <v>61</v>
      </c>
      <c r="C151" s="16" t="s">
        <v>29</v>
      </c>
      <c r="D151" s="48">
        <v>4.3</v>
      </c>
      <c r="E151" s="48">
        <v>4.6</v>
      </c>
      <c r="F151" s="48">
        <v>4.6</v>
      </c>
      <c r="G151" s="48">
        <v>3.9</v>
      </c>
      <c r="H151" s="16"/>
      <c r="I151" s="48">
        <f aca="true" t="shared" si="16" ref="I151:I155">SUM(D151:G151)-(H151)</f>
        <v>17.4</v>
      </c>
      <c r="J151" s="17">
        <f aca="true" t="shared" si="17" ref="J151:J155">RANK(I151,I$151:I$155)</f>
        <v>1</v>
      </c>
    </row>
    <row r="152" spans="1:10" ht="30" customHeight="1">
      <c r="A152" s="76">
        <v>103</v>
      </c>
      <c r="B152" s="16" t="s">
        <v>188</v>
      </c>
      <c r="C152" s="16" t="s">
        <v>29</v>
      </c>
      <c r="D152" s="48">
        <v>3.9</v>
      </c>
      <c r="E152" s="48">
        <v>4.4</v>
      </c>
      <c r="F152" s="48">
        <v>4.4</v>
      </c>
      <c r="G152" s="48">
        <v>4.3</v>
      </c>
      <c r="H152" s="16"/>
      <c r="I152" s="48">
        <f t="shared" si="16"/>
        <v>17</v>
      </c>
      <c r="J152" s="17">
        <f t="shared" si="17"/>
        <v>2</v>
      </c>
    </row>
    <row r="153" spans="1:10" ht="30" customHeight="1">
      <c r="A153" s="83">
        <v>104</v>
      </c>
      <c r="B153" s="22" t="s">
        <v>57</v>
      </c>
      <c r="C153" s="22" t="s">
        <v>29</v>
      </c>
      <c r="D153" s="48">
        <v>4.3</v>
      </c>
      <c r="E153" s="48">
        <v>4</v>
      </c>
      <c r="F153" s="48">
        <v>4</v>
      </c>
      <c r="G153" s="48">
        <v>4.15</v>
      </c>
      <c r="H153" s="16"/>
      <c r="I153" s="48">
        <f t="shared" si="16"/>
        <v>16.450000000000003</v>
      </c>
      <c r="J153" s="17">
        <f t="shared" si="17"/>
        <v>3</v>
      </c>
    </row>
    <row r="154" spans="1:10" ht="30" customHeight="1">
      <c r="A154" s="77">
        <v>109</v>
      </c>
      <c r="B154" s="16" t="s">
        <v>70</v>
      </c>
      <c r="C154" s="16" t="s">
        <v>17</v>
      </c>
      <c r="D154" s="48">
        <v>4.05</v>
      </c>
      <c r="E154" s="48">
        <v>3.95</v>
      </c>
      <c r="F154" s="48">
        <v>4.15</v>
      </c>
      <c r="G154" s="48">
        <v>3.95</v>
      </c>
      <c r="H154" s="16"/>
      <c r="I154" s="48">
        <f t="shared" si="16"/>
        <v>16.1</v>
      </c>
      <c r="J154" s="17">
        <f t="shared" si="17"/>
        <v>4</v>
      </c>
    </row>
    <row r="155" spans="1:10" ht="30" customHeight="1">
      <c r="A155" s="82">
        <v>102</v>
      </c>
      <c r="B155" s="22" t="s">
        <v>189</v>
      </c>
      <c r="C155" s="22" t="s">
        <v>29</v>
      </c>
      <c r="D155" s="90">
        <v>4.1</v>
      </c>
      <c r="E155" s="90" t="s">
        <v>26</v>
      </c>
      <c r="F155" s="90">
        <v>3.8</v>
      </c>
      <c r="G155" s="90">
        <v>3.8</v>
      </c>
      <c r="H155" s="22"/>
      <c r="I155" s="90">
        <f t="shared" si="16"/>
        <v>11.7</v>
      </c>
      <c r="J155" s="27">
        <f t="shared" si="17"/>
        <v>5</v>
      </c>
    </row>
    <row r="156" spans="1:10" ht="30" customHeight="1">
      <c r="A156" s="71"/>
      <c r="B156" s="25"/>
      <c r="C156" s="25"/>
      <c r="D156" s="71"/>
      <c r="E156" s="71"/>
      <c r="F156" s="71"/>
      <c r="G156" s="71"/>
      <c r="H156" s="71"/>
      <c r="I156" s="91"/>
      <c r="J156" s="92"/>
    </row>
    <row r="157" spans="1:10" ht="30" customHeight="1">
      <c r="A157" s="21" t="s">
        <v>190</v>
      </c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1:10" ht="30" customHeight="1">
      <c r="A158" s="10" t="s">
        <v>3</v>
      </c>
      <c r="B158" s="10" t="s">
        <v>4</v>
      </c>
      <c r="C158" s="10" t="s">
        <v>5</v>
      </c>
      <c r="D158" s="10" t="s">
        <v>6</v>
      </c>
      <c r="E158" s="10"/>
      <c r="F158" s="10"/>
      <c r="G158" s="10"/>
      <c r="H158" s="10" t="s">
        <v>7</v>
      </c>
      <c r="I158" s="11" t="s">
        <v>8</v>
      </c>
      <c r="J158" s="10" t="s">
        <v>9</v>
      </c>
    </row>
    <row r="159" spans="1:10" ht="30" customHeight="1">
      <c r="A159" s="10"/>
      <c r="B159" s="10"/>
      <c r="C159" s="10"/>
      <c r="D159" s="10">
        <v>1</v>
      </c>
      <c r="E159" s="10">
        <v>2</v>
      </c>
      <c r="F159" s="10">
        <v>3</v>
      </c>
      <c r="G159" s="10">
        <v>4</v>
      </c>
      <c r="H159" s="10"/>
      <c r="I159" s="11"/>
      <c r="J159" s="10"/>
    </row>
    <row r="160" spans="1:10" ht="30" customHeight="1">
      <c r="A160" s="76">
        <v>177</v>
      </c>
      <c r="B160" s="22" t="s">
        <v>191</v>
      </c>
      <c r="C160" s="22" t="s">
        <v>32</v>
      </c>
      <c r="D160" s="48">
        <v>4.4</v>
      </c>
      <c r="E160" s="48">
        <v>4.2</v>
      </c>
      <c r="F160" s="48">
        <v>4.1</v>
      </c>
      <c r="G160" s="48">
        <v>4.7</v>
      </c>
      <c r="H160" s="16"/>
      <c r="I160" s="48">
        <f>SUM(D160:G160)-(H160)</f>
        <v>17.400000000000002</v>
      </c>
      <c r="J160" s="12" t="s">
        <v>92</v>
      </c>
    </row>
    <row r="161" spans="1:10" ht="30" customHeight="1">
      <c r="A161" s="86"/>
      <c r="B161" s="86"/>
      <c r="C161" s="86"/>
      <c r="D161" s="44"/>
      <c r="E161" s="44"/>
      <c r="F161" s="44"/>
      <c r="G161" s="44"/>
      <c r="H161" s="44"/>
      <c r="I161" s="45"/>
      <c r="J161" s="44"/>
    </row>
    <row r="162" spans="1:10" ht="30" customHeight="1">
      <c r="A162" s="21" t="s">
        <v>192</v>
      </c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ht="30" customHeight="1">
      <c r="A163" s="10" t="s">
        <v>3</v>
      </c>
      <c r="B163" s="10" t="s">
        <v>4</v>
      </c>
      <c r="C163" s="10" t="s">
        <v>5</v>
      </c>
      <c r="D163" s="10" t="s">
        <v>6</v>
      </c>
      <c r="E163" s="10"/>
      <c r="F163" s="10"/>
      <c r="G163" s="10"/>
      <c r="H163" s="10" t="s">
        <v>7</v>
      </c>
      <c r="I163" s="11" t="s">
        <v>8</v>
      </c>
      <c r="J163" s="10" t="s">
        <v>9</v>
      </c>
    </row>
    <row r="164" spans="1:10" ht="30" customHeight="1">
      <c r="A164" s="10"/>
      <c r="B164" s="10"/>
      <c r="C164" s="10"/>
      <c r="D164" s="10">
        <v>1</v>
      </c>
      <c r="E164" s="10">
        <v>2</v>
      </c>
      <c r="F164" s="10">
        <v>3</v>
      </c>
      <c r="G164" s="10">
        <v>4</v>
      </c>
      <c r="H164" s="10"/>
      <c r="I164" s="11"/>
      <c r="J164" s="10"/>
    </row>
    <row r="165" spans="1:10" ht="30" customHeight="1">
      <c r="A165" s="77">
        <v>155</v>
      </c>
      <c r="B165" s="22" t="s">
        <v>150</v>
      </c>
      <c r="C165" s="22" t="s">
        <v>21</v>
      </c>
      <c r="D165" s="48">
        <v>3.9</v>
      </c>
      <c r="E165" s="48">
        <v>4.3</v>
      </c>
      <c r="F165" s="48">
        <v>3.9</v>
      </c>
      <c r="G165" s="48">
        <v>4.2</v>
      </c>
      <c r="H165" s="16"/>
      <c r="I165" s="48">
        <f aca="true" t="shared" si="18" ref="I165:I166">SUM(D165:G165)-(H165)</f>
        <v>16.3</v>
      </c>
      <c r="J165" s="17">
        <v>1</v>
      </c>
    </row>
    <row r="166" spans="1:10" ht="30" customHeight="1">
      <c r="A166" s="76">
        <v>182</v>
      </c>
      <c r="B166" s="16" t="s">
        <v>193</v>
      </c>
      <c r="C166" s="16" t="s">
        <v>115</v>
      </c>
      <c r="D166" s="48">
        <v>3.8</v>
      </c>
      <c r="E166" s="48">
        <v>3.8</v>
      </c>
      <c r="F166" s="48">
        <v>3.9</v>
      </c>
      <c r="G166" s="48">
        <v>4</v>
      </c>
      <c r="H166" s="16"/>
      <c r="I166" s="48">
        <f t="shared" si="18"/>
        <v>15.5</v>
      </c>
      <c r="J166" s="17">
        <f>RANK(I166,I$165:I$166)</f>
        <v>2</v>
      </c>
    </row>
    <row r="167" spans="1:10" ht="30" customHeight="1">
      <c r="A167" s="44"/>
      <c r="B167" s="44"/>
      <c r="C167" s="44"/>
      <c r="D167" s="44"/>
      <c r="E167" s="44"/>
      <c r="F167" s="44"/>
      <c r="G167" s="44"/>
      <c r="H167" s="44"/>
      <c r="I167" s="45"/>
      <c r="J167" s="44"/>
    </row>
    <row r="168" spans="1:10" ht="30" customHeight="1">
      <c r="A168" s="21" t="s">
        <v>194</v>
      </c>
      <c r="B168" s="21"/>
      <c r="C168" s="21"/>
      <c r="D168" s="21"/>
      <c r="E168" s="21"/>
      <c r="F168" s="21"/>
      <c r="G168" s="21"/>
      <c r="H168" s="21"/>
      <c r="I168" s="21"/>
      <c r="J168" s="21"/>
    </row>
    <row r="169" spans="1:10" ht="30" customHeight="1">
      <c r="A169" s="10" t="s">
        <v>3</v>
      </c>
      <c r="B169" s="10" t="s">
        <v>4</v>
      </c>
      <c r="C169" s="10" t="s">
        <v>5</v>
      </c>
      <c r="D169" s="10" t="s">
        <v>6</v>
      </c>
      <c r="E169" s="10"/>
      <c r="F169" s="10"/>
      <c r="G169" s="10"/>
      <c r="H169" s="10" t="s">
        <v>7</v>
      </c>
      <c r="I169" s="11" t="s">
        <v>8</v>
      </c>
      <c r="J169" s="10" t="s">
        <v>9</v>
      </c>
    </row>
    <row r="170" spans="1:10" ht="30" customHeight="1">
      <c r="A170" s="10"/>
      <c r="B170" s="10"/>
      <c r="C170" s="10"/>
      <c r="D170" s="10">
        <v>1</v>
      </c>
      <c r="E170" s="10">
        <v>2</v>
      </c>
      <c r="F170" s="10">
        <v>3</v>
      </c>
      <c r="G170" s="10">
        <v>4</v>
      </c>
      <c r="H170" s="10"/>
      <c r="I170" s="11"/>
      <c r="J170" s="10"/>
    </row>
    <row r="171" spans="1:10" ht="30" customHeight="1">
      <c r="A171" s="76">
        <v>108</v>
      </c>
      <c r="B171" s="16" t="s">
        <v>73</v>
      </c>
      <c r="C171" s="16" t="s">
        <v>17</v>
      </c>
      <c r="D171" s="48">
        <v>6.7</v>
      </c>
      <c r="E171" s="48">
        <v>5.95</v>
      </c>
      <c r="F171" s="48">
        <v>6.4</v>
      </c>
      <c r="G171" s="48">
        <v>5.8</v>
      </c>
      <c r="H171" s="16"/>
      <c r="I171" s="48">
        <f>SUM(D171:G171)-(H171)</f>
        <v>24.85</v>
      </c>
      <c r="J171" s="12" t="s">
        <v>74</v>
      </c>
    </row>
    <row r="172" spans="1:10" ht="30" customHeight="1">
      <c r="A172" s="79">
        <v>96</v>
      </c>
      <c r="B172" s="93" t="s">
        <v>195</v>
      </c>
      <c r="C172" s="93" t="s">
        <v>99</v>
      </c>
      <c r="D172" s="80"/>
      <c r="E172" s="80"/>
      <c r="F172" s="80"/>
      <c r="G172" s="80"/>
      <c r="H172" s="81"/>
      <c r="I172" s="80"/>
      <c r="J172" s="57"/>
    </row>
    <row r="173" spans="1:10" ht="30" customHeight="1">
      <c r="A173" s="79">
        <v>97</v>
      </c>
      <c r="B173" s="58" t="s">
        <v>196</v>
      </c>
      <c r="C173" s="58" t="s">
        <v>99</v>
      </c>
      <c r="D173" s="80"/>
      <c r="E173" s="80"/>
      <c r="F173" s="80"/>
      <c r="G173" s="80"/>
      <c r="H173" s="81"/>
      <c r="I173" s="80"/>
      <c r="J173" s="57"/>
    </row>
  </sheetData>
  <sheetProtection selectLockedCells="1" selectUnlockedCells="1"/>
  <mergeCells count="90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  <mergeCell ref="A17:J17"/>
    <mergeCell ref="A18:A19"/>
    <mergeCell ref="B18:B19"/>
    <mergeCell ref="C18:C19"/>
    <mergeCell ref="D18:G18"/>
    <mergeCell ref="H18:H19"/>
    <mergeCell ref="I18:I19"/>
    <mergeCell ref="J18:J19"/>
    <mergeCell ref="A53:J53"/>
    <mergeCell ref="A54:A55"/>
    <mergeCell ref="B54:B55"/>
    <mergeCell ref="C54:C55"/>
    <mergeCell ref="D54:G54"/>
    <mergeCell ref="H54:H55"/>
    <mergeCell ref="I54:I55"/>
    <mergeCell ref="J54:J55"/>
    <mergeCell ref="A62:J62"/>
    <mergeCell ref="A63:A64"/>
    <mergeCell ref="B63:B64"/>
    <mergeCell ref="C63:C64"/>
    <mergeCell ref="D63:G63"/>
    <mergeCell ref="H63:H64"/>
    <mergeCell ref="I63:I64"/>
    <mergeCell ref="J63:J64"/>
    <mergeCell ref="A79:J79"/>
    <mergeCell ref="A80:A81"/>
    <mergeCell ref="B80:B81"/>
    <mergeCell ref="C80:C81"/>
    <mergeCell ref="D80:G80"/>
    <mergeCell ref="H80:H81"/>
    <mergeCell ref="I80:I81"/>
    <mergeCell ref="J80:J81"/>
    <mergeCell ref="A95:J95"/>
    <mergeCell ref="A96:A97"/>
    <mergeCell ref="B96:B97"/>
    <mergeCell ref="C96:C97"/>
    <mergeCell ref="D96:G96"/>
    <mergeCell ref="H96:H97"/>
    <mergeCell ref="I96:I97"/>
    <mergeCell ref="J96:J97"/>
    <mergeCell ref="A118:J118"/>
    <mergeCell ref="A119:A120"/>
    <mergeCell ref="B119:B120"/>
    <mergeCell ref="C119:C120"/>
    <mergeCell ref="D119:G119"/>
    <mergeCell ref="H119:H120"/>
    <mergeCell ref="I119:I120"/>
    <mergeCell ref="J119:J120"/>
    <mergeCell ref="A148:J148"/>
    <mergeCell ref="A149:A150"/>
    <mergeCell ref="B149:B150"/>
    <mergeCell ref="C149:C150"/>
    <mergeCell ref="D149:G149"/>
    <mergeCell ref="H149:H150"/>
    <mergeCell ref="I149:I150"/>
    <mergeCell ref="J149:J150"/>
    <mergeCell ref="A157:J157"/>
    <mergeCell ref="A158:A159"/>
    <mergeCell ref="B158:B159"/>
    <mergeCell ref="C158:C159"/>
    <mergeCell ref="D158:G158"/>
    <mergeCell ref="H158:H159"/>
    <mergeCell ref="I158:I159"/>
    <mergeCell ref="J158:J159"/>
    <mergeCell ref="A162:J162"/>
    <mergeCell ref="A163:A164"/>
    <mergeCell ref="B163:B164"/>
    <mergeCell ref="C163:C164"/>
    <mergeCell ref="D163:G163"/>
    <mergeCell ref="H163:H164"/>
    <mergeCell ref="I163:I164"/>
    <mergeCell ref="J163:J164"/>
    <mergeCell ref="A168:J168"/>
    <mergeCell ref="A169:A170"/>
    <mergeCell ref="B169:B170"/>
    <mergeCell ref="C169:C170"/>
    <mergeCell ref="D169:G169"/>
    <mergeCell ref="H169:H170"/>
    <mergeCell ref="I169:I170"/>
    <mergeCell ref="J169:J170"/>
  </mergeCells>
  <printOptions/>
  <pageMargins left="0.39375" right="0.39375" top="0.39375" bottom="0.39375" header="0.5118055555555555" footer="0.5118055555555555"/>
  <pageSetup horizontalDpi="300" verticalDpi="300" orientation="portrait" paperSize="9" scale="62"/>
  <rowBreaks count="5" manualBreakCount="5">
    <brk id="16" max="255" man="1"/>
    <brk id="52" max="255" man="1"/>
    <brk id="78" max="255" man="1"/>
    <brk id="117" max="255" man="1"/>
    <brk id="15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7109375" style="33" customWidth="1"/>
    <col min="2" max="2" width="22.7109375" style="33" customWidth="1"/>
    <col min="3" max="8" width="12.7109375" style="33" customWidth="1"/>
    <col min="9" max="9" width="12.7109375" style="34" customWidth="1"/>
    <col min="10" max="10" width="12.7109375" style="33" customWidth="1"/>
    <col min="11" max="16384" width="9.140625" style="33" customWidth="1"/>
  </cols>
  <sheetData>
    <row r="1" spans="1:10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2.7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s="44" customFormat="1" ht="30" customHeight="1">
      <c r="A6" s="5"/>
      <c r="B6" s="5"/>
      <c r="C6" s="5"/>
      <c r="D6" s="5"/>
      <c r="E6" s="5"/>
      <c r="F6" s="5"/>
      <c r="G6" s="5"/>
      <c r="H6" s="5"/>
      <c r="I6" s="6"/>
      <c r="J6" s="5"/>
    </row>
    <row r="7" spans="1:10" s="44" customFormat="1" ht="30" customHeight="1">
      <c r="A7" s="21" t="s">
        <v>197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s="44" customFormat="1" ht="30" customHeight="1">
      <c r="A8" s="10" t="s">
        <v>3</v>
      </c>
      <c r="B8" s="10" t="s">
        <v>4</v>
      </c>
      <c r="C8" s="10" t="s">
        <v>5</v>
      </c>
      <c r="D8" s="10" t="s">
        <v>6</v>
      </c>
      <c r="E8" s="10"/>
      <c r="F8" s="10"/>
      <c r="G8" s="10"/>
      <c r="H8" s="10" t="s">
        <v>7</v>
      </c>
      <c r="I8" s="11" t="s">
        <v>8</v>
      </c>
      <c r="J8" s="10" t="s">
        <v>9</v>
      </c>
    </row>
    <row r="9" spans="1:10" s="44" customFormat="1" ht="30" customHeight="1">
      <c r="A9" s="10"/>
      <c r="B9" s="10"/>
      <c r="C9" s="10"/>
      <c r="D9" s="10">
        <v>1</v>
      </c>
      <c r="E9" s="10">
        <v>2</v>
      </c>
      <c r="F9" s="10">
        <v>3</v>
      </c>
      <c r="G9" s="10">
        <v>4</v>
      </c>
      <c r="H9" s="10"/>
      <c r="I9" s="11"/>
      <c r="J9" s="10"/>
    </row>
    <row r="10" spans="1:10" s="44" customFormat="1" ht="30" customHeight="1">
      <c r="A10" s="77">
        <v>370</v>
      </c>
      <c r="B10" s="16" t="s">
        <v>154</v>
      </c>
      <c r="C10" s="16" t="s">
        <v>106</v>
      </c>
      <c r="D10" s="48">
        <v>4.2</v>
      </c>
      <c r="E10" s="48">
        <v>4.1</v>
      </c>
      <c r="F10" s="48">
        <v>4.3</v>
      </c>
      <c r="G10" s="48">
        <v>4.2</v>
      </c>
      <c r="H10" s="16"/>
      <c r="I10" s="48">
        <f aca="true" t="shared" si="0" ref="I10:I16">SUM(D10:G10)-(H10)</f>
        <v>16.8</v>
      </c>
      <c r="J10" s="17">
        <f aca="true" t="shared" si="1" ref="J10:J16">RANK(I10,I$10:I$17)</f>
        <v>1</v>
      </c>
    </row>
    <row r="11" spans="1:10" s="44" customFormat="1" ht="30" customHeight="1">
      <c r="A11" s="77">
        <v>378</v>
      </c>
      <c r="B11" s="16" t="s">
        <v>161</v>
      </c>
      <c r="C11" s="16" t="s">
        <v>29</v>
      </c>
      <c r="D11" s="48">
        <v>3.7</v>
      </c>
      <c r="E11" s="48">
        <v>4</v>
      </c>
      <c r="F11" s="48">
        <v>3.9</v>
      </c>
      <c r="G11" s="48">
        <v>3.9</v>
      </c>
      <c r="H11" s="16"/>
      <c r="I11" s="48">
        <f t="shared" si="0"/>
        <v>15.5</v>
      </c>
      <c r="J11" s="17">
        <f t="shared" si="1"/>
        <v>2</v>
      </c>
    </row>
    <row r="12" spans="1:10" s="44" customFormat="1" ht="30" customHeight="1">
      <c r="A12" s="77">
        <v>372</v>
      </c>
      <c r="B12" s="16" t="s">
        <v>155</v>
      </c>
      <c r="C12" s="16" t="s">
        <v>106</v>
      </c>
      <c r="D12" s="48">
        <v>4</v>
      </c>
      <c r="E12" s="48">
        <v>3.7</v>
      </c>
      <c r="F12" s="48">
        <v>3.5</v>
      </c>
      <c r="G12" s="48">
        <v>3.9</v>
      </c>
      <c r="H12" s="16"/>
      <c r="I12" s="48">
        <f t="shared" si="0"/>
        <v>15.1</v>
      </c>
      <c r="J12" s="17">
        <f t="shared" si="1"/>
        <v>3</v>
      </c>
    </row>
    <row r="13" spans="1:10" s="44" customFormat="1" ht="30" customHeight="1">
      <c r="A13" s="77">
        <v>382</v>
      </c>
      <c r="B13" s="16" t="s">
        <v>35</v>
      </c>
      <c r="C13" s="16" t="s">
        <v>32</v>
      </c>
      <c r="D13" s="48">
        <v>3.8</v>
      </c>
      <c r="E13" s="48">
        <v>4</v>
      </c>
      <c r="F13" s="48">
        <v>3.5</v>
      </c>
      <c r="G13" s="48">
        <v>3.6</v>
      </c>
      <c r="H13" s="16"/>
      <c r="I13" s="48">
        <f t="shared" si="0"/>
        <v>14.9</v>
      </c>
      <c r="J13" s="17">
        <f t="shared" si="1"/>
        <v>4</v>
      </c>
    </row>
    <row r="14" spans="1:10" s="44" customFormat="1" ht="30" customHeight="1">
      <c r="A14" s="77">
        <v>369</v>
      </c>
      <c r="B14" s="16" t="s">
        <v>198</v>
      </c>
      <c r="C14" s="16" t="s">
        <v>106</v>
      </c>
      <c r="D14" s="48">
        <v>3.9</v>
      </c>
      <c r="E14" s="48">
        <v>3.6</v>
      </c>
      <c r="F14" s="48">
        <v>3.8</v>
      </c>
      <c r="G14" s="48">
        <v>3.5</v>
      </c>
      <c r="H14" s="16"/>
      <c r="I14" s="48">
        <f t="shared" si="0"/>
        <v>14.8</v>
      </c>
      <c r="J14" s="17">
        <f t="shared" si="1"/>
        <v>5</v>
      </c>
    </row>
    <row r="15" spans="1:10" s="44" customFormat="1" ht="30" customHeight="1">
      <c r="A15" s="77">
        <v>371</v>
      </c>
      <c r="B15" s="16" t="s">
        <v>108</v>
      </c>
      <c r="C15" s="16" t="s">
        <v>106</v>
      </c>
      <c r="D15" s="48">
        <v>3.6</v>
      </c>
      <c r="E15" s="48">
        <v>3.5</v>
      </c>
      <c r="F15" s="48">
        <v>3.3</v>
      </c>
      <c r="G15" s="48">
        <v>3.2</v>
      </c>
      <c r="H15" s="16"/>
      <c r="I15" s="48">
        <f t="shared" si="0"/>
        <v>13.599999999999998</v>
      </c>
      <c r="J15" s="17">
        <f t="shared" si="1"/>
        <v>6</v>
      </c>
    </row>
    <row r="16" spans="1:10" s="44" customFormat="1" ht="30" customHeight="1">
      <c r="A16" s="77">
        <v>381</v>
      </c>
      <c r="B16" s="16" t="s">
        <v>199</v>
      </c>
      <c r="C16" s="16" t="s">
        <v>32</v>
      </c>
      <c r="D16" s="48">
        <v>3.8</v>
      </c>
      <c r="E16" s="48">
        <v>4</v>
      </c>
      <c r="F16" s="48">
        <v>0</v>
      </c>
      <c r="G16" s="48">
        <v>3.2</v>
      </c>
      <c r="H16" s="16"/>
      <c r="I16" s="48">
        <f t="shared" si="0"/>
        <v>11</v>
      </c>
      <c r="J16" s="17">
        <f t="shared" si="1"/>
        <v>7</v>
      </c>
    </row>
    <row r="17" spans="1:10" s="44" customFormat="1" ht="30" customHeight="1">
      <c r="A17" s="77">
        <v>379</v>
      </c>
      <c r="B17" s="55" t="s">
        <v>36</v>
      </c>
      <c r="C17" s="16" t="s">
        <v>29</v>
      </c>
      <c r="D17" s="16"/>
      <c r="E17" s="16"/>
      <c r="F17" s="16"/>
      <c r="G17" s="16"/>
      <c r="H17" s="16"/>
      <c r="I17" s="48"/>
      <c r="J17" s="17"/>
    </row>
    <row r="18" spans="2:9" s="44" customFormat="1" ht="30" customHeight="1">
      <c r="B18" s="86"/>
      <c r="I18" s="45"/>
    </row>
    <row r="19" spans="1:10" s="44" customFormat="1" ht="30" customHeight="1">
      <c r="A19" s="21" t="s">
        <v>200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s="44" customFormat="1" ht="30" customHeight="1">
      <c r="A20" s="10" t="s">
        <v>3</v>
      </c>
      <c r="B20" s="10" t="s">
        <v>4</v>
      </c>
      <c r="C20" s="10" t="s">
        <v>5</v>
      </c>
      <c r="D20" s="10" t="s">
        <v>6</v>
      </c>
      <c r="E20" s="10"/>
      <c r="F20" s="10"/>
      <c r="G20" s="10"/>
      <c r="H20" s="10" t="s">
        <v>7</v>
      </c>
      <c r="I20" s="11" t="s">
        <v>8</v>
      </c>
      <c r="J20" s="10" t="s">
        <v>9</v>
      </c>
    </row>
    <row r="21" spans="1:10" s="44" customFormat="1" ht="30" customHeight="1">
      <c r="A21" s="10"/>
      <c r="B21" s="10"/>
      <c r="C21" s="10"/>
      <c r="D21" s="10">
        <v>1</v>
      </c>
      <c r="E21" s="10">
        <v>2</v>
      </c>
      <c r="F21" s="10">
        <v>3</v>
      </c>
      <c r="G21" s="10">
        <v>4</v>
      </c>
      <c r="H21" s="10"/>
      <c r="I21" s="11"/>
      <c r="J21" s="10"/>
    </row>
    <row r="22" spans="1:10" s="44" customFormat="1" ht="30" customHeight="1">
      <c r="A22" s="77">
        <v>388</v>
      </c>
      <c r="B22" s="94" t="s">
        <v>94</v>
      </c>
      <c r="C22" s="16" t="s">
        <v>117</v>
      </c>
      <c r="D22" s="48">
        <v>3.9</v>
      </c>
      <c r="E22" s="48">
        <v>3.7</v>
      </c>
      <c r="F22" s="48">
        <v>3.1</v>
      </c>
      <c r="G22" s="48">
        <v>4</v>
      </c>
      <c r="H22" s="16"/>
      <c r="I22" s="48">
        <f aca="true" t="shared" si="2" ref="I22:I34">SUM(D22:G22)-(H22)</f>
        <v>14.7</v>
      </c>
      <c r="J22" s="17">
        <f aca="true" t="shared" si="3" ref="J22:J34">RANK(I22,I$22:I$34)</f>
        <v>1</v>
      </c>
    </row>
    <row r="23" spans="1:10" s="44" customFormat="1" ht="30" customHeight="1">
      <c r="A23" s="77">
        <v>385</v>
      </c>
      <c r="B23" s="16" t="s">
        <v>76</v>
      </c>
      <c r="C23" s="16" t="s">
        <v>117</v>
      </c>
      <c r="D23" s="48">
        <v>4.2</v>
      </c>
      <c r="E23" s="48">
        <v>3.7</v>
      </c>
      <c r="F23" s="48">
        <v>3.1</v>
      </c>
      <c r="G23" s="48">
        <v>3.5</v>
      </c>
      <c r="H23" s="16"/>
      <c r="I23" s="48">
        <f t="shared" si="2"/>
        <v>14.5</v>
      </c>
      <c r="J23" s="17">
        <f t="shared" si="3"/>
        <v>2</v>
      </c>
    </row>
    <row r="24" spans="1:10" s="44" customFormat="1" ht="30" customHeight="1">
      <c r="A24" s="76">
        <v>373</v>
      </c>
      <c r="B24" s="16" t="s">
        <v>45</v>
      </c>
      <c r="C24" s="16" t="s">
        <v>117</v>
      </c>
      <c r="D24" s="48">
        <v>3.8</v>
      </c>
      <c r="E24" s="48">
        <v>3.4</v>
      </c>
      <c r="F24" s="48">
        <v>3.6</v>
      </c>
      <c r="G24" s="48">
        <v>3.5</v>
      </c>
      <c r="H24" s="16"/>
      <c r="I24" s="48">
        <f t="shared" si="2"/>
        <v>14.299999999999999</v>
      </c>
      <c r="J24" s="17">
        <f t="shared" si="3"/>
        <v>3</v>
      </c>
    </row>
    <row r="25" spans="1:10" s="44" customFormat="1" ht="30" customHeight="1">
      <c r="A25" s="83">
        <v>387</v>
      </c>
      <c r="B25" s="22" t="s">
        <v>48</v>
      </c>
      <c r="C25" s="22" t="s">
        <v>117</v>
      </c>
      <c r="D25" s="48">
        <v>4.1</v>
      </c>
      <c r="E25" s="48">
        <v>3.5</v>
      </c>
      <c r="F25" s="48">
        <v>3.2</v>
      </c>
      <c r="G25" s="48">
        <v>3.4</v>
      </c>
      <c r="H25" s="16"/>
      <c r="I25" s="48">
        <f t="shared" si="2"/>
        <v>14.200000000000001</v>
      </c>
      <c r="J25" s="17">
        <f t="shared" si="3"/>
        <v>4</v>
      </c>
    </row>
    <row r="26" spans="1:10" s="44" customFormat="1" ht="30" customHeight="1">
      <c r="A26" s="77">
        <v>386</v>
      </c>
      <c r="B26" s="16" t="s">
        <v>42</v>
      </c>
      <c r="C26" s="16" t="s">
        <v>117</v>
      </c>
      <c r="D26" s="48">
        <v>3.9</v>
      </c>
      <c r="E26" s="48">
        <v>3.3</v>
      </c>
      <c r="F26" s="48">
        <v>3.8</v>
      </c>
      <c r="G26" s="48">
        <v>3.2</v>
      </c>
      <c r="H26" s="16"/>
      <c r="I26" s="48">
        <f t="shared" si="2"/>
        <v>14.2</v>
      </c>
      <c r="J26" s="17">
        <f t="shared" si="3"/>
        <v>5</v>
      </c>
    </row>
    <row r="27" spans="1:10" s="44" customFormat="1" ht="30" customHeight="1">
      <c r="A27" s="76">
        <v>374</v>
      </c>
      <c r="B27" s="16" t="s">
        <v>201</v>
      </c>
      <c r="C27" s="16" t="s">
        <v>117</v>
      </c>
      <c r="D27" s="48">
        <v>3.7</v>
      </c>
      <c r="E27" s="48">
        <v>3.6</v>
      </c>
      <c r="F27" s="48">
        <v>3.3</v>
      </c>
      <c r="G27" s="48">
        <v>3.2</v>
      </c>
      <c r="H27" s="16"/>
      <c r="I27" s="48">
        <f t="shared" si="2"/>
        <v>13.8</v>
      </c>
      <c r="J27" s="17">
        <f t="shared" si="3"/>
        <v>6</v>
      </c>
    </row>
    <row r="28" spans="1:10" s="44" customFormat="1" ht="30" customHeight="1">
      <c r="A28" s="77">
        <v>384</v>
      </c>
      <c r="B28" s="16" t="s">
        <v>10</v>
      </c>
      <c r="C28" s="16" t="s">
        <v>117</v>
      </c>
      <c r="D28" s="48">
        <v>3.8</v>
      </c>
      <c r="E28" s="48">
        <v>3.3</v>
      </c>
      <c r="F28" s="48">
        <v>3.5</v>
      </c>
      <c r="G28" s="48">
        <v>3.2</v>
      </c>
      <c r="H28" s="16"/>
      <c r="I28" s="48">
        <f t="shared" si="2"/>
        <v>13.8</v>
      </c>
      <c r="J28" s="17">
        <f t="shared" si="3"/>
        <v>6</v>
      </c>
    </row>
    <row r="29" spans="1:10" s="44" customFormat="1" ht="30" customHeight="1">
      <c r="A29" s="77">
        <v>383</v>
      </c>
      <c r="B29" s="16" t="s">
        <v>14</v>
      </c>
      <c r="C29" s="16" t="s">
        <v>117</v>
      </c>
      <c r="D29" s="48">
        <v>3.5</v>
      </c>
      <c r="E29" s="48">
        <v>3.5</v>
      </c>
      <c r="F29" s="48">
        <v>3.3</v>
      </c>
      <c r="G29" s="48">
        <v>3.4</v>
      </c>
      <c r="H29" s="16"/>
      <c r="I29" s="48">
        <f t="shared" si="2"/>
        <v>13.700000000000001</v>
      </c>
      <c r="J29" s="17">
        <f t="shared" si="3"/>
        <v>8</v>
      </c>
    </row>
    <row r="30" spans="1:10" s="44" customFormat="1" ht="30" customHeight="1">
      <c r="A30" s="77">
        <v>377</v>
      </c>
      <c r="B30" s="16" t="s">
        <v>165</v>
      </c>
      <c r="C30" s="16" t="s">
        <v>29</v>
      </c>
      <c r="D30" s="48">
        <v>3.4</v>
      </c>
      <c r="E30" s="48">
        <v>3.7</v>
      </c>
      <c r="F30" s="48">
        <v>3.4</v>
      </c>
      <c r="G30" s="48">
        <v>3.2</v>
      </c>
      <c r="H30" s="16"/>
      <c r="I30" s="48">
        <f t="shared" si="2"/>
        <v>13.7</v>
      </c>
      <c r="J30" s="17">
        <f t="shared" si="3"/>
        <v>9</v>
      </c>
    </row>
    <row r="31" spans="1:10" s="44" customFormat="1" ht="30" customHeight="1">
      <c r="A31" s="78">
        <v>389</v>
      </c>
      <c r="B31" s="58" t="s">
        <v>163</v>
      </c>
      <c r="C31" s="81" t="s">
        <v>99</v>
      </c>
      <c r="D31" s="80">
        <v>3.1</v>
      </c>
      <c r="E31" s="80">
        <v>3.7</v>
      </c>
      <c r="F31" s="80">
        <v>3.6</v>
      </c>
      <c r="G31" s="80">
        <v>3.3</v>
      </c>
      <c r="H31" s="81"/>
      <c r="I31" s="80">
        <f t="shared" si="2"/>
        <v>13.7</v>
      </c>
      <c r="J31" s="57">
        <f t="shared" si="3"/>
        <v>9</v>
      </c>
    </row>
    <row r="32" spans="1:10" s="44" customFormat="1" ht="30" customHeight="1">
      <c r="A32" s="76">
        <v>376</v>
      </c>
      <c r="B32" s="16" t="s">
        <v>167</v>
      </c>
      <c r="C32" s="16" t="s">
        <v>29</v>
      </c>
      <c r="D32" s="48">
        <v>3.4</v>
      </c>
      <c r="E32" s="48">
        <v>3.6</v>
      </c>
      <c r="F32" s="48">
        <v>3.2</v>
      </c>
      <c r="G32" s="48">
        <v>3.1</v>
      </c>
      <c r="H32" s="16"/>
      <c r="I32" s="48">
        <f t="shared" si="2"/>
        <v>13.299999999999999</v>
      </c>
      <c r="J32" s="17">
        <f t="shared" si="3"/>
        <v>11</v>
      </c>
    </row>
    <row r="33" spans="1:10" s="44" customFormat="1" ht="30" customHeight="1">
      <c r="A33" s="77">
        <v>380</v>
      </c>
      <c r="B33" s="16" t="s">
        <v>166</v>
      </c>
      <c r="C33" s="16" t="s">
        <v>32</v>
      </c>
      <c r="D33" s="48">
        <v>2.3</v>
      </c>
      <c r="E33" s="48">
        <v>3.7</v>
      </c>
      <c r="F33" s="48">
        <v>3.7</v>
      </c>
      <c r="G33" s="48">
        <v>0</v>
      </c>
      <c r="H33" s="16"/>
      <c r="I33" s="48">
        <f t="shared" si="2"/>
        <v>9.7</v>
      </c>
      <c r="J33" s="17">
        <f t="shared" si="3"/>
        <v>12</v>
      </c>
    </row>
    <row r="34" spans="1:10" s="44" customFormat="1" ht="30" customHeight="1">
      <c r="A34" s="76">
        <v>375</v>
      </c>
      <c r="B34" s="16" t="s">
        <v>43</v>
      </c>
      <c r="C34" s="16" t="s">
        <v>117</v>
      </c>
      <c r="D34" s="48">
        <v>2.8</v>
      </c>
      <c r="E34" s="48">
        <v>0</v>
      </c>
      <c r="F34" s="48">
        <v>3.8</v>
      </c>
      <c r="G34" s="48">
        <v>2.6</v>
      </c>
      <c r="H34" s="16"/>
      <c r="I34" s="48">
        <f t="shared" si="2"/>
        <v>9.2</v>
      </c>
      <c r="J34" s="17">
        <f t="shared" si="3"/>
        <v>13</v>
      </c>
    </row>
    <row r="35" s="44" customFormat="1" ht="30" customHeight="1">
      <c r="I35" s="45"/>
    </row>
    <row r="36" spans="1:10" s="44" customFormat="1" ht="30" customHeight="1">
      <c r="A36" s="21" t="s">
        <v>202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0" s="44" customFormat="1" ht="30" customHeight="1">
      <c r="A37" s="10" t="s">
        <v>3</v>
      </c>
      <c r="B37" s="10" t="s">
        <v>4</v>
      </c>
      <c r="C37" s="10" t="s">
        <v>5</v>
      </c>
      <c r="D37" s="10" t="s">
        <v>6</v>
      </c>
      <c r="E37" s="10"/>
      <c r="F37" s="10"/>
      <c r="G37" s="10"/>
      <c r="H37" s="10" t="s">
        <v>7</v>
      </c>
      <c r="I37" s="11" t="s">
        <v>8</v>
      </c>
      <c r="J37" s="10" t="s">
        <v>9</v>
      </c>
    </row>
    <row r="38" spans="1:10" s="44" customFormat="1" ht="30" customHeight="1">
      <c r="A38" s="10"/>
      <c r="B38" s="10"/>
      <c r="C38" s="10"/>
      <c r="D38" s="10">
        <v>1</v>
      </c>
      <c r="E38" s="10">
        <v>2</v>
      </c>
      <c r="F38" s="10">
        <v>3</v>
      </c>
      <c r="G38" s="10">
        <v>4</v>
      </c>
      <c r="H38" s="10"/>
      <c r="I38" s="11"/>
      <c r="J38" s="10"/>
    </row>
    <row r="39" spans="1:10" s="44" customFormat="1" ht="30" customHeight="1">
      <c r="A39" s="78">
        <v>409</v>
      </c>
      <c r="B39" s="58" t="s">
        <v>171</v>
      </c>
      <c r="C39" s="58" t="s">
        <v>99</v>
      </c>
      <c r="D39" s="80">
        <v>4.6</v>
      </c>
      <c r="E39" s="80">
        <v>5.1</v>
      </c>
      <c r="F39" s="80">
        <v>4.8</v>
      </c>
      <c r="G39" s="80">
        <v>4.2</v>
      </c>
      <c r="H39" s="81"/>
      <c r="I39" s="80">
        <f aca="true" t="shared" si="4" ref="I39:I54">SUM(D39:G39)-(H39)</f>
        <v>18.7</v>
      </c>
      <c r="J39" s="57">
        <f aca="true" t="shared" si="5" ref="J39:J54">RANK(I39,I$39:I$56)</f>
        <v>1</v>
      </c>
    </row>
    <row r="40" spans="1:10" s="44" customFormat="1" ht="30" customHeight="1">
      <c r="A40" s="77">
        <v>397</v>
      </c>
      <c r="B40" s="22" t="s">
        <v>172</v>
      </c>
      <c r="C40" s="22" t="s">
        <v>106</v>
      </c>
      <c r="D40" s="48">
        <v>4.1</v>
      </c>
      <c r="E40" s="48">
        <v>4.5</v>
      </c>
      <c r="F40" s="48">
        <v>4.5</v>
      </c>
      <c r="G40" s="48">
        <v>4.2</v>
      </c>
      <c r="H40" s="16"/>
      <c r="I40" s="48">
        <f t="shared" si="4"/>
        <v>17.3</v>
      </c>
      <c r="J40" s="17">
        <f t="shared" si="5"/>
        <v>2</v>
      </c>
    </row>
    <row r="41" spans="1:10" s="44" customFormat="1" ht="30" customHeight="1">
      <c r="A41" s="77">
        <v>398</v>
      </c>
      <c r="B41" s="16" t="s">
        <v>180</v>
      </c>
      <c r="C41" s="16" t="s">
        <v>106</v>
      </c>
      <c r="D41" s="48">
        <v>4.4</v>
      </c>
      <c r="E41" s="48">
        <v>4.3</v>
      </c>
      <c r="F41" s="48">
        <v>4</v>
      </c>
      <c r="G41" s="48">
        <v>4.1</v>
      </c>
      <c r="H41" s="16"/>
      <c r="I41" s="48">
        <f t="shared" si="4"/>
        <v>16.799999999999997</v>
      </c>
      <c r="J41" s="17">
        <f t="shared" si="5"/>
        <v>3</v>
      </c>
    </row>
    <row r="42" spans="1:10" s="44" customFormat="1" ht="30" customHeight="1">
      <c r="A42" s="77">
        <v>403</v>
      </c>
      <c r="B42" s="16" t="s">
        <v>59</v>
      </c>
      <c r="C42" s="16" t="s">
        <v>32</v>
      </c>
      <c r="D42" s="48">
        <v>4</v>
      </c>
      <c r="E42" s="48">
        <v>3.6</v>
      </c>
      <c r="F42" s="48">
        <v>4.2</v>
      </c>
      <c r="G42" s="48">
        <v>4.3</v>
      </c>
      <c r="H42" s="16"/>
      <c r="I42" s="48">
        <f t="shared" si="4"/>
        <v>16.1</v>
      </c>
      <c r="J42" s="17">
        <f t="shared" si="5"/>
        <v>4</v>
      </c>
    </row>
    <row r="43" spans="1:10" s="44" customFormat="1" ht="30" customHeight="1">
      <c r="A43" s="77">
        <v>400</v>
      </c>
      <c r="B43" s="16" t="s">
        <v>179</v>
      </c>
      <c r="C43" s="16" t="s">
        <v>106</v>
      </c>
      <c r="D43" s="48">
        <v>3.9</v>
      </c>
      <c r="E43" s="48">
        <v>3.7</v>
      </c>
      <c r="F43" s="48">
        <v>4.4</v>
      </c>
      <c r="G43" s="48">
        <v>3.9</v>
      </c>
      <c r="H43" s="16"/>
      <c r="I43" s="48">
        <f t="shared" si="4"/>
        <v>15.9</v>
      </c>
      <c r="J43" s="17">
        <f t="shared" si="5"/>
        <v>5</v>
      </c>
    </row>
    <row r="44" spans="1:10" s="44" customFormat="1" ht="30" customHeight="1">
      <c r="A44" s="78">
        <v>406</v>
      </c>
      <c r="B44" s="58" t="s">
        <v>203</v>
      </c>
      <c r="C44" s="58" t="s">
        <v>99</v>
      </c>
      <c r="D44" s="80">
        <v>3.8</v>
      </c>
      <c r="E44" s="80">
        <v>3.9</v>
      </c>
      <c r="F44" s="80">
        <v>4.2</v>
      </c>
      <c r="G44" s="80">
        <v>4</v>
      </c>
      <c r="H44" s="81"/>
      <c r="I44" s="80">
        <f t="shared" si="4"/>
        <v>15.899999999999999</v>
      </c>
      <c r="J44" s="57">
        <f t="shared" si="5"/>
        <v>6</v>
      </c>
    </row>
    <row r="45" spans="1:10" s="44" customFormat="1" ht="30" customHeight="1">
      <c r="A45" s="78">
        <v>411</v>
      </c>
      <c r="B45" s="58" t="s">
        <v>181</v>
      </c>
      <c r="C45" s="58" t="s">
        <v>99</v>
      </c>
      <c r="D45" s="80">
        <v>4</v>
      </c>
      <c r="E45" s="80">
        <v>3.9</v>
      </c>
      <c r="F45" s="80">
        <v>3.7</v>
      </c>
      <c r="G45" s="80">
        <v>4.2</v>
      </c>
      <c r="H45" s="81"/>
      <c r="I45" s="80">
        <f t="shared" si="4"/>
        <v>15.8</v>
      </c>
      <c r="J45" s="57">
        <f t="shared" si="5"/>
        <v>7</v>
      </c>
    </row>
    <row r="46" spans="1:10" s="44" customFormat="1" ht="30" customHeight="1">
      <c r="A46" s="77">
        <v>402</v>
      </c>
      <c r="B46" s="16" t="s">
        <v>58</v>
      </c>
      <c r="C46" s="16" t="s">
        <v>32</v>
      </c>
      <c r="D46" s="48">
        <v>3.9</v>
      </c>
      <c r="E46" s="48">
        <v>4.3</v>
      </c>
      <c r="F46" s="48">
        <v>4</v>
      </c>
      <c r="G46" s="48">
        <v>3.6</v>
      </c>
      <c r="H46" s="16"/>
      <c r="I46" s="48">
        <f t="shared" si="4"/>
        <v>15.799999999999999</v>
      </c>
      <c r="J46" s="17">
        <f t="shared" si="5"/>
        <v>8</v>
      </c>
    </row>
    <row r="47" spans="1:10" s="44" customFormat="1" ht="30" customHeight="1">
      <c r="A47" s="78">
        <v>412</v>
      </c>
      <c r="B47" s="58" t="s">
        <v>170</v>
      </c>
      <c r="C47" s="58" t="s">
        <v>99</v>
      </c>
      <c r="D47" s="80">
        <v>3.8</v>
      </c>
      <c r="E47" s="80">
        <v>4.2</v>
      </c>
      <c r="F47" s="80">
        <v>3.9</v>
      </c>
      <c r="G47" s="80">
        <v>3.8</v>
      </c>
      <c r="H47" s="81"/>
      <c r="I47" s="80">
        <f t="shared" si="4"/>
        <v>15.7</v>
      </c>
      <c r="J47" s="57">
        <f t="shared" si="5"/>
        <v>9</v>
      </c>
    </row>
    <row r="48" spans="1:10" s="44" customFormat="1" ht="30" customHeight="1">
      <c r="A48" s="76">
        <v>395</v>
      </c>
      <c r="B48" s="16" t="s">
        <v>182</v>
      </c>
      <c r="C48" s="16" t="s">
        <v>29</v>
      </c>
      <c r="D48" s="48">
        <v>4</v>
      </c>
      <c r="E48" s="48">
        <v>3.9</v>
      </c>
      <c r="F48" s="48">
        <v>4</v>
      </c>
      <c r="G48" s="48">
        <v>3.1</v>
      </c>
      <c r="H48" s="16"/>
      <c r="I48" s="48">
        <f t="shared" si="4"/>
        <v>15</v>
      </c>
      <c r="J48" s="17">
        <f t="shared" si="5"/>
        <v>10</v>
      </c>
    </row>
    <row r="49" spans="1:10" s="44" customFormat="1" ht="30" customHeight="1">
      <c r="A49" s="78">
        <v>410</v>
      </c>
      <c r="B49" s="58" t="s">
        <v>98</v>
      </c>
      <c r="C49" s="58" t="s">
        <v>99</v>
      </c>
      <c r="D49" s="80">
        <v>3.9</v>
      </c>
      <c r="E49" s="80">
        <v>4.3</v>
      </c>
      <c r="F49" s="80">
        <v>3.4</v>
      </c>
      <c r="G49" s="80">
        <v>3.1</v>
      </c>
      <c r="H49" s="81"/>
      <c r="I49" s="80">
        <f t="shared" si="4"/>
        <v>14.7</v>
      </c>
      <c r="J49" s="57">
        <f t="shared" si="5"/>
        <v>11</v>
      </c>
    </row>
    <row r="50" spans="1:10" s="44" customFormat="1" ht="30" customHeight="1">
      <c r="A50" s="77">
        <v>399</v>
      </c>
      <c r="B50" s="16" t="s">
        <v>175</v>
      </c>
      <c r="C50" s="16" t="s">
        <v>106</v>
      </c>
      <c r="D50" s="48">
        <v>3.4</v>
      </c>
      <c r="E50" s="48">
        <v>3.8</v>
      </c>
      <c r="F50" s="48">
        <v>3.3</v>
      </c>
      <c r="G50" s="48">
        <v>3.9</v>
      </c>
      <c r="H50" s="16"/>
      <c r="I50" s="48">
        <f t="shared" si="4"/>
        <v>14.4</v>
      </c>
      <c r="J50" s="17">
        <f t="shared" si="5"/>
        <v>12</v>
      </c>
    </row>
    <row r="51" spans="1:10" s="44" customFormat="1" ht="30" customHeight="1">
      <c r="A51" s="78">
        <v>408</v>
      </c>
      <c r="B51" s="58" t="s">
        <v>177</v>
      </c>
      <c r="C51" s="58" t="s">
        <v>99</v>
      </c>
      <c r="D51" s="80">
        <v>3.6</v>
      </c>
      <c r="E51" s="80">
        <v>3.8</v>
      </c>
      <c r="F51" s="80">
        <v>3.4</v>
      </c>
      <c r="G51" s="80">
        <v>3.1</v>
      </c>
      <c r="H51" s="81"/>
      <c r="I51" s="80">
        <f t="shared" si="4"/>
        <v>13.9</v>
      </c>
      <c r="J51" s="57">
        <f t="shared" si="5"/>
        <v>13</v>
      </c>
    </row>
    <row r="52" spans="1:10" s="44" customFormat="1" ht="30" customHeight="1">
      <c r="A52" s="77">
        <v>401</v>
      </c>
      <c r="B52" s="16" t="s">
        <v>64</v>
      </c>
      <c r="C52" s="16" t="s">
        <v>32</v>
      </c>
      <c r="D52" s="48">
        <v>3.4</v>
      </c>
      <c r="E52" s="48">
        <v>3</v>
      </c>
      <c r="F52" s="48">
        <v>4.1</v>
      </c>
      <c r="G52" s="48">
        <v>3.2</v>
      </c>
      <c r="H52" s="16"/>
      <c r="I52" s="48">
        <f t="shared" si="4"/>
        <v>13.7</v>
      </c>
      <c r="J52" s="17">
        <f t="shared" si="5"/>
        <v>14</v>
      </c>
    </row>
    <row r="53" spans="1:10" s="44" customFormat="1" ht="30" customHeight="1">
      <c r="A53" s="77">
        <v>396</v>
      </c>
      <c r="B53" s="16" t="s">
        <v>184</v>
      </c>
      <c r="C53" s="16" t="s">
        <v>29</v>
      </c>
      <c r="D53" s="48">
        <v>3.2</v>
      </c>
      <c r="E53" s="48">
        <v>3</v>
      </c>
      <c r="F53" s="48">
        <v>3.4</v>
      </c>
      <c r="G53" s="48">
        <v>3.5</v>
      </c>
      <c r="H53" s="16"/>
      <c r="I53" s="48">
        <f t="shared" si="4"/>
        <v>13.1</v>
      </c>
      <c r="J53" s="17">
        <f t="shared" si="5"/>
        <v>15</v>
      </c>
    </row>
    <row r="54" spans="1:10" s="44" customFormat="1" ht="30" customHeight="1">
      <c r="A54" s="76">
        <v>394</v>
      </c>
      <c r="B54" s="16" t="s">
        <v>204</v>
      </c>
      <c r="C54" s="16" t="s">
        <v>29</v>
      </c>
      <c r="D54" s="48">
        <v>3.9</v>
      </c>
      <c r="E54" s="48">
        <v>3.3</v>
      </c>
      <c r="F54" s="48">
        <v>4</v>
      </c>
      <c r="G54" s="48">
        <v>0</v>
      </c>
      <c r="H54" s="16"/>
      <c r="I54" s="48">
        <f t="shared" si="4"/>
        <v>11.2</v>
      </c>
      <c r="J54" s="17">
        <f t="shared" si="5"/>
        <v>16</v>
      </c>
    </row>
    <row r="55" spans="1:10" s="44" customFormat="1" ht="30" customHeight="1">
      <c r="A55" s="78">
        <v>405</v>
      </c>
      <c r="B55" s="58" t="s">
        <v>185</v>
      </c>
      <c r="C55" s="58" t="s">
        <v>99</v>
      </c>
      <c r="D55" s="80"/>
      <c r="E55" s="80"/>
      <c r="F55" s="80"/>
      <c r="G55" s="80"/>
      <c r="H55" s="81"/>
      <c r="I55" s="80"/>
      <c r="J55" s="57"/>
    </row>
    <row r="56" spans="1:10" ht="30" customHeight="1">
      <c r="A56" s="78">
        <v>407</v>
      </c>
      <c r="B56" s="58" t="s">
        <v>186</v>
      </c>
      <c r="C56" s="58" t="s">
        <v>99</v>
      </c>
      <c r="D56" s="80"/>
      <c r="E56" s="80"/>
      <c r="F56" s="80"/>
      <c r="G56" s="80"/>
      <c r="H56" s="81"/>
      <c r="I56" s="80"/>
      <c r="J56" s="57"/>
    </row>
    <row r="57" spans="1:10" ht="30" customHeight="1">
      <c r="A57" s="44"/>
      <c r="B57" s="44"/>
      <c r="C57" s="44"/>
      <c r="D57" s="44"/>
      <c r="E57" s="44"/>
      <c r="F57" s="44"/>
      <c r="G57" s="44"/>
      <c r="H57" s="44"/>
      <c r="I57" s="45"/>
      <c r="J57" s="44"/>
    </row>
    <row r="58" spans="1:10" ht="30" customHeight="1">
      <c r="A58" s="21" t="s">
        <v>205</v>
      </c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30" customHeight="1">
      <c r="A59" s="10" t="s">
        <v>3</v>
      </c>
      <c r="B59" s="10" t="s">
        <v>4</v>
      </c>
      <c r="C59" s="10" t="s">
        <v>5</v>
      </c>
      <c r="D59" s="10" t="s">
        <v>6</v>
      </c>
      <c r="E59" s="10"/>
      <c r="F59" s="10"/>
      <c r="G59" s="10"/>
      <c r="H59" s="10" t="s">
        <v>7</v>
      </c>
      <c r="I59" s="11" t="s">
        <v>8</v>
      </c>
      <c r="J59" s="10" t="s">
        <v>9</v>
      </c>
    </row>
    <row r="60" spans="1:10" ht="30" customHeight="1">
      <c r="A60" s="10"/>
      <c r="B60" s="10"/>
      <c r="C60" s="10"/>
      <c r="D60" s="10">
        <v>1</v>
      </c>
      <c r="E60" s="10">
        <v>2</v>
      </c>
      <c r="F60" s="10">
        <v>3</v>
      </c>
      <c r="G60" s="10">
        <v>4</v>
      </c>
      <c r="H60" s="10"/>
      <c r="I60" s="11"/>
      <c r="J60" s="10"/>
    </row>
    <row r="61" spans="1:10" ht="30" customHeight="1">
      <c r="A61" s="77">
        <v>393</v>
      </c>
      <c r="B61" s="16" t="s">
        <v>57</v>
      </c>
      <c r="C61" s="16" t="s">
        <v>29</v>
      </c>
      <c r="D61" s="48">
        <v>4</v>
      </c>
      <c r="E61" s="48">
        <v>3.9</v>
      </c>
      <c r="F61" s="48">
        <v>3.6</v>
      </c>
      <c r="G61" s="48">
        <v>3.6</v>
      </c>
      <c r="H61" s="16"/>
      <c r="I61" s="48">
        <f aca="true" t="shared" si="6" ref="I61:I64">SUM(D61:G61)-(H61)</f>
        <v>15.1</v>
      </c>
      <c r="J61" s="17">
        <f aca="true" t="shared" si="7" ref="J61:J64">RANK(I61,I$61:I$65)</f>
        <v>1</v>
      </c>
    </row>
    <row r="62" spans="1:10" ht="30" customHeight="1">
      <c r="A62" s="76">
        <v>390</v>
      </c>
      <c r="B62" s="16" t="s">
        <v>61</v>
      </c>
      <c r="C62" s="16" t="s">
        <v>29</v>
      </c>
      <c r="D62" s="48">
        <v>4</v>
      </c>
      <c r="E62" s="48">
        <v>3.8</v>
      </c>
      <c r="F62" s="48">
        <v>3.6</v>
      </c>
      <c r="G62" s="48">
        <v>3.1</v>
      </c>
      <c r="H62" s="16"/>
      <c r="I62" s="48">
        <f t="shared" si="6"/>
        <v>14.5</v>
      </c>
      <c r="J62" s="17">
        <f t="shared" si="7"/>
        <v>2</v>
      </c>
    </row>
    <row r="63" spans="1:10" ht="30" customHeight="1">
      <c r="A63" s="77">
        <v>404</v>
      </c>
      <c r="B63" s="22" t="s">
        <v>206</v>
      </c>
      <c r="C63" s="22" t="s">
        <v>23</v>
      </c>
      <c r="D63" s="48">
        <v>4.2</v>
      </c>
      <c r="E63" s="48">
        <v>3.7</v>
      </c>
      <c r="F63" s="48">
        <v>3.4</v>
      </c>
      <c r="G63" s="48">
        <v>3.1</v>
      </c>
      <c r="H63" s="16"/>
      <c r="I63" s="48">
        <f t="shared" si="6"/>
        <v>14.4</v>
      </c>
      <c r="J63" s="17">
        <f t="shared" si="7"/>
        <v>3</v>
      </c>
    </row>
    <row r="64" spans="1:10" ht="30" customHeight="1">
      <c r="A64" s="76">
        <v>392</v>
      </c>
      <c r="B64" s="16" t="s">
        <v>188</v>
      </c>
      <c r="C64" s="16" t="s">
        <v>29</v>
      </c>
      <c r="D64" s="48">
        <v>3.7</v>
      </c>
      <c r="E64" s="48">
        <v>3.6</v>
      </c>
      <c r="F64" s="48">
        <v>3.4</v>
      </c>
      <c r="G64" s="48">
        <v>3.3</v>
      </c>
      <c r="H64" s="16"/>
      <c r="I64" s="48">
        <f t="shared" si="6"/>
        <v>14</v>
      </c>
      <c r="J64" s="17">
        <f t="shared" si="7"/>
        <v>4</v>
      </c>
    </row>
    <row r="65" spans="1:10" ht="30" customHeight="1">
      <c r="A65" s="76">
        <v>391</v>
      </c>
      <c r="B65" s="16" t="s">
        <v>189</v>
      </c>
      <c r="C65" s="16" t="s">
        <v>29</v>
      </c>
      <c r="D65" s="48"/>
      <c r="E65" s="48"/>
      <c r="F65" s="48"/>
      <c r="G65" s="48"/>
      <c r="H65" s="16"/>
      <c r="I65" s="48"/>
      <c r="J65" s="17"/>
    </row>
    <row r="66" spans="1:10" ht="30" customHeight="1">
      <c r="A66" s="44"/>
      <c r="B66" s="44"/>
      <c r="C66" s="44"/>
      <c r="D66" s="44"/>
      <c r="E66" s="44"/>
      <c r="F66" s="44"/>
      <c r="G66" s="44"/>
      <c r="H66" s="44"/>
      <c r="I66" s="45"/>
      <c r="J66" s="44"/>
    </row>
    <row r="67" spans="1:10" ht="30" customHeight="1">
      <c r="A67" s="21" t="s">
        <v>207</v>
      </c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30" customHeight="1">
      <c r="A68" s="10" t="s">
        <v>3</v>
      </c>
      <c r="B68" s="10" t="s">
        <v>4</v>
      </c>
      <c r="C68" s="10" t="s">
        <v>5</v>
      </c>
      <c r="D68" s="10" t="s">
        <v>6</v>
      </c>
      <c r="E68" s="10"/>
      <c r="F68" s="10"/>
      <c r="G68" s="10"/>
      <c r="H68" s="10" t="s">
        <v>7</v>
      </c>
      <c r="I68" s="11" t="s">
        <v>8</v>
      </c>
      <c r="J68" s="10" t="s">
        <v>9</v>
      </c>
    </row>
    <row r="69" spans="1:10" ht="30" customHeight="1">
      <c r="A69" s="10"/>
      <c r="B69" s="10"/>
      <c r="C69" s="10"/>
      <c r="D69" s="10">
        <v>1</v>
      </c>
      <c r="E69" s="10">
        <v>2</v>
      </c>
      <c r="F69" s="10">
        <v>3</v>
      </c>
      <c r="G69" s="10">
        <v>4</v>
      </c>
      <c r="H69" s="10"/>
      <c r="I69" s="11"/>
      <c r="J69" s="10"/>
    </row>
    <row r="70" spans="1:10" ht="30" customHeight="1">
      <c r="A70" s="76">
        <v>413</v>
      </c>
      <c r="B70" s="22" t="s">
        <v>73</v>
      </c>
      <c r="C70" s="22" t="s">
        <v>17</v>
      </c>
      <c r="D70" s="16">
        <v>4.8</v>
      </c>
      <c r="E70" s="16">
        <v>4.7</v>
      </c>
      <c r="F70" s="16">
        <v>4.5</v>
      </c>
      <c r="G70" s="16">
        <v>4.7</v>
      </c>
      <c r="H70" s="16"/>
      <c r="I70" s="48">
        <f>SUM(D70:G70)-(H70)</f>
        <v>18.7</v>
      </c>
      <c r="J70" s="12" t="s">
        <v>92</v>
      </c>
    </row>
    <row r="71" spans="1:10" ht="30" customHeight="1">
      <c r="A71" s="78">
        <v>414</v>
      </c>
      <c r="B71" s="58" t="s">
        <v>195</v>
      </c>
      <c r="C71" s="81" t="s">
        <v>99</v>
      </c>
      <c r="D71" s="81"/>
      <c r="E71" s="81"/>
      <c r="F71" s="81"/>
      <c r="G71" s="81"/>
      <c r="H71" s="81"/>
      <c r="I71" s="80"/>
      <c r="J71" s="57"/>
    </row>
    <row r="72" spans="1:10" ht="30" customHeight="1">
      <c r="A72" s="78">
        <v>415</v>
      </c>
      <c r="B72" s="58" t="s">
        <v>196</v>
      </c>
      <c r="C72" s="81" t="s">
        <v>99</v>
      </c>
      <c r="D72" s="81"/>
      <c r="E72" s="81"/>
      <c r="F72" s="81"/>
      <c r="G72" s="81"/>
      <c r="H72" s="81"/>
      <c r="I72" s="80"/>
      <c r="J72" s="57"/>
    </row>
    <row r="98" ht="14.25"/>
    <row r="121" ht="14.25"/>
    <row r="124" ht="14.25"/>
    <row r="151" ht="14.25"/>
    <row r="160" ht="14.25"/>
    <row r="165" ht="14.25"/>
    <row r="171" ht="14.25"/>
  </sheetData>
  <sheetProtection selectLockedCells="1" selectUnlockedCells="1"/>
  <mergeCells count="42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  <mergeCell ref="A19:J19"/>
    <mergeCell ref="A20:A21"/>
    <mergeCell ref="B20:B21"/>
    <mergeCell ref="C20:C21"/>
    <mergeCell ref="D20:G20"/>
    <mergeCell ref="H20:H21"/>
    <mergeCell ref="I20:I21"/>
    <mergeCell ref="J20:J21"/>
    <mergeCell ref="A36:J36"/>
    <mergeCell ref="A37:A38"/>
    <mergeCell ref="B37:B38"/>
    <mergeCell ref="C37:C38"/>
    <mergeCell ref="D37:G37"/>
    <mergeCell ref="H37:H38"/>
    <mergeCell ref="I37:I38"/>
    <mergeCell ref="J37:J38"/>
    <mergeCell ref="A58:J58"/>
    <mergeCell ref="A59:A60"/>
    <mergeCell ref="B59:B60"/>
    <mergeCell ref="C59:C60"/>
    <mergeCell ref="D59:G59"/>
    <mergeCell ref="H59:H60"/>
    <mergeCell ref="I59:I60"/>
    <mergeCell ref="J59:J60"/>
    <mergeCell ref="A67:J67"/>
    <mergeCell ref="A68:A69"/>
    <mergeCell ref="B68:B69"/>
    <mergeCell ref="C68:C69"/>
    <mergeCell ref="D68:G68"/>
    <mergeCell ref="H68:H69"/>
    <mergeCell ref="I68:I69"/>
    <mergeCell ref="J68:J69"/>
  </mergeCells>
  <printOptions/>
  <pageMargins left="0.39375" right="0.39375" top="0.39375" bottom="0.39375" header="0.5118055555555555" footer="0.5118055555555555"/>
  <pageSetup horizontalDpi="300" verticalDpi="300" orientation="portrait" paperSize="9" scale="75"/>
  <rowBreaks count="2" manualBreakCount="2">
    <brk id="35" max="255" man="1"/>
    <brk id="5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7109375" style="33" customWidth="1"/>
    <col min="2" max="2" width="22.7109375" style="33" customWidth="1"/>
    <col min="3" max="8" width="12.7109375" style="33" customWidth="1"/>
    <col min="9" max="9" width="12.7109375" style="34" customWidth="1"/>
    <col min="10" max="10" width="12.7109375" style="33" customWidth="1"/>
    <col min="11" max="16384" width="9.140625" style="33" customWidth="1"/>
  </cols>
  <sheetData>
    <row r="1" spans="1:10" ht="12.75" customHeight="1">
      <c r="A1" s="3" t="s">
        <v>208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2.7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30" customHeight="1">
      <c r="A6" s="5"/>
      <c r="B6" s="5"/>
      <c r="C6" s="5"/>
      <c r="D6" s="5"/>
      <c r="E6" s="5"/>
      <c r="F6" s="5"/>
      <c r="G6" s="5"/>
      <c r="H6" s="5"/>
      <c r="I6" s="6"/>
      <c r="J6" s="5"/>
    </row>
    <row r="7" spans="1:10" ht="30" customHeight="1">
      <c r="A7" s="7" t="s">
        <v>209</v>
      </c>
      <c r="B7" s="7"/>
      <c r="C7" s="7"/>
      <c r="D7" s="7"/>
      <c r="E7" s="7"/>
      <c r="F7" s="7"/>
      <c r="G7" s="7"/>
      <c r="H7" s="7"/>
      <c r="I7" s="7"/>
      <c r="J7" s="7"/>
    </row>
    <row r="8" spans="1:10" ht="30" customHeight="1">
      <c r="A8" s="10" t="s">
        <v>3</v>
      </c>
      <c r="B8" s="10" t="s">
        <v>4</v>
      </c>
      <c r="C8" s="10" t="s">
        <v>5</v>
      </c>
      <c r="D8" s="10" t="s">
        <v>6</v>
      </c>
      <c r="E8" s="10"/>
      <c r="F8" s="10"/>
      <c r="G8" s="10"/>
      <c r="H8" s="10" t="s">
        <v>7</v>
      </c>
      <c r="I8" s="11" t="s">
        <v>8</v>
      </c>
      <c r="J8" s="10" t="s">
        <v>9</v>
      </c>
    </row>
    <row r="9" spans="1:10" ht="30" customHeight="1">
      <c r="A9" s="10"/>
      <c r="B9" s="10"/>
      <c r="C9" s="10"/>
      <c r="D9" s="95">
        <v>1</v>
      </c>
      <c r="E9" s="95">
        <v>2</v>
      </c>
      <c r="F9" s="95">
        <v>3</v>
      </c>
      <c r="G9" s="95">
        <v>4</v>
      </c>
      <c r="H9" s="10"/>
      <c r="I9" s="11"/>
      <c r="J9" s="10"/>
    </row>
    <row r="10" spans="1:10" ht="30" customHeight="1">
      <c r="A10" s="57">
        <v>227</v>
      </c>
      <c r="B10" s="58" t="s">
        <v>109</v>
      </c>
      <c r="C10" s="58" t="s">
        <v>99</v>
      </c>
      <c r="D10" s="80">
        <v>4.15</v>
      </c>
      <c r="E10" s="80">
        <v>4.15</v>
      </c>
      <c r="F10" s="80">
        <v>4.35</v>
      </c>
      <c r="G10" s="80">
        <v>4.5</v>
      </c>
      <c r="H10" s="81"/>
      <c r="I10" s="80">
        <f aca="true" t="shared" si="0" ref="I10:I12">SUM(D10:G10)-(H10)</f>
        <v>17.15</v>
      </c>
      <c r="J10" s="57">
        <f aca="true" t="shared" si="1" ref="J10:J12">RANK(I10,I$10:I$14)</f>
        <v>1</v>
      </c>
    </row>
    <row r="11" spans="1:10" ht="30" customHeight="1">
      <c r="A11" s="17">
        <v>240</v>
      </c>
      <c r="B11" s="16" t="s">
        <v>108</v>
      </c>
      <c r="C11" s="16" t="s">
        <v>106</v>
      </c>
      <c r="D11" s="48">
        <v>4.4</v>
      </c>
      <c r="E11" s="48">
        <v>4.2</v>
      </c>
      <c r="F11" s="48">
        <v>4.1</v>
      </c>
      <c r="G11" s="48">
        <v>4.05</v>
      </c>
      <c r="H11" s="16"/>
      <c r="I11" s="48">
        <f t="shared" si="0"/>
        <v>16.75</v>
      </c>
      <c r="J11" s="17">
        <f t="shared" si="1"/>
        <v>2</v>
      </c>
    </row>
    <row r="12" spans="1:10" ht="30" customHeight="1">
      <c r="A12" s="17">
        <v>241</v>
      </c>
      <c r="B12" s="16" t="s">
        <v>107</v>
      </c>
      <c r="C12" s="16" t="s">
        <v>106</v>
      </c>
      <c r="D12" s="48">
        <v>4.2</v>
      </c>
      <c r="E12" s="48">
        <v>3.95</v>
      </c>
      <c r="F12" s="48">
        <v>4.05</v>
      </c>
      <c r="G12" s="48">
        <v>4.15</v>
      </c>
      <c r="H12" s="16"/>
      <c r="I12" s="48">
        <f t="shared" si="0"/>
        <v>16.35</v>
      </c>
      <c r="J12" s="17">
        <f t="shared" si="1"/>
        <v>3</v>
      </c>
    </row>
    <row r="13" spans="1:10" ht="30" customHeight="1">
      <c r="A13" s="57">
        <v>228</v>
      </c>
      <c r="B13" s="58" t="s">
        <v>110</v>
      </c>
      <c r="C13" s="58" t="s">
        <v>99</v>
      </c>
      <c r="D13" s="80"/>
      <c r="E13" s="80"/>
      <c r="F13" s="80"/>
      <c r="G13" s="80"/>
      <c r="H13" s="81"/>
      <c r="I13" s="80"/>
      <c r="J13" s="57"/>
    </row>
    <row r="14" spans="1:10" ht="30" customHeight="1">
      <c r="A14" s="17">
        <v>235</v>
      </c>
      <c r="B14" s="16" t="s">
        <v>111</v>
      </c>
      <c r="C14" s="16" t="s">
        <v>29</v>
      </c>
      <c r="D14" s="48"/>
      <c r="E14" s="48"/>
      <c r="F14" s="48"/>
      <c r="G14" s="48"/>
      <c r="H14" s="16"/>
      <c r="I14" s="48"/>
      <c r="J14" s="17"/>
    </row>
    <row r="15" spans="1:23" ht="30" customHeight="1">
      <c r="A15" s="43"/>
      <c r="B15" s="43"/>
      <c r="C15" s="28"/>
      <c r="D15" s="73"/>
      <c r="E15" s="73"/>
      <c r="F15" s="73"/>
      <c r="G15" s="73"/>
      <c r="H15" s="73"/>
      <c r="I15" s="74"/>
      <c r="J15" s="73"/>
      <c r="V15" s="96"/>
      <c r="W15" s="96"/>
    </row>
    <row r="16" spans="1:23" ht="30" customHeight="1">
      <c r="A16" s="7" t="s">
        <v>210</v>
      </c>
      <c r="B16" s="7"/>
      <c r="C16" s="7"/>
      <c r="D16" s="7"/>
      <c r="E16" s="7"/>
      <c r="F16" s="7"/>
      <c r="G16" s="7"/>
      <c r="H16" s="7"/>
      <c r="I16" s="7"/>
      <c r="J16" s="7"/>
      <c r="V16" s="96"/>
      <c r="W16" s="96"/>
    </row>
    <row r="17" spans="1:23" ht="30" customHeight="1">
      <c r="A17" s="10" t="s">
        <v>3</v>
      </c>
      <c r="B17" s="10" t="s">
        <v>4</v>
      </c>
      <c r="C17" s="10" t="s">
        <v>5</v>
      </c>
      <c r="D17" s="10" t="s">
        <v>6</v>
      </c>
      <c r="E17" s="10"/>
      <c r="F17" s="10"/>
      <c r="G17" s="10"/>
      <c r="H17" s="10" t="s">
        <v>7</v>
      </c>
      <c r="I17" s="11" t="s">
        <v>8</v>
      </c>
      <c r="J17" s="10" t="s">
        <v>9</v>
      </c>
      <c r="V17" s="96"/>
      <c r="W17" s="96"/>
    </row>
    <row r="18" spans="1:23" ht="30" customHeight="1">
      <c r="A18" s="10"/>
      <c r="B18" s="10"/>
      <c r="C18" s="10"/>
      <c r="D18" s="95">
        <v>1</v>
      </c>
      <c r="E18" s="95">
        <v>2</v>
      </c>
      <c r="F18" s="95">
        <v>3</v>
      </c>
      <c r="G18" s="95">
        <v>4</v>
      </c>
      <c r="H18" s="10"/>
      <c r="I18" s="11"/>
      <c r="J18" s="10"/>
      <c r="V18" s="96"/>
      <c r="W18" s="96"/>
    </row>
    <row r="19" spans="1:23" ht="30" customHeight="1">
      <c r="A19" s="17">
        <v>213</v>
      </c>
      <c r="B19" s="16" t="s">
        <v>10</v>
      </c>
      <c r="C19" s="22" t="s">
        <v>117</v>
      </c>
      <c r="D19" s="48">
        <v>4.25</v>
      </c>
      <c r="E19" s="48">
        <v>4.2</v>
      </c>
      <c r="F19" s="48">
        <v>4.4</v>
      </c>
      <c r="G19" s="48">
        <v>4.4</v>
      </c>
      <c r="H19" s="16"/>
      <c r="I19" s="48">
        <f aca="true" t="shared" si="2" ref="I19:I39">SUM(D19:G19)-(H19)</f>
        <v>17.25</v>
      </c>
      <c r="J19" s="17">
        <f aca="true" t="shared" si="3" ref="J19:J39">RANK(I19,I$19:I$42)</f>
        <v>1</v>
      </c>
      <c r="V19" s="96"/>
      <c r="W19" s="96"/>
    </row>
    <row r="20" spans="1:23" ht="30" customHeight="1">
      <c r="A20" s="17">
        <v>215</v>
      </c>
      <c r="B20" s="16" t="s">
        <v>13</v>
      </c>
      <c r="C20" s="22" t="s">
        <v>117</v>
      </c>
      <c r="D20" s="48">
        <v>4.4</v>
      </c>
      <c r="E20" s="48">
        <v>3.9</v>
      </c>
      <c r="F20" s="48">
        <v>4.15</v>
      </c>
      <c r="G20" s="48">
        <v>4.35</v>
      </c>
      <c r="H20" s="16"/>
      <c r="I20" s="48">
        <f t="shared" si="2"/>
        <v>16.8</v>
      </c>
      <c r="J20" s="17">
        <f t="shared" si="3"/>
        <v>2</v>
      </c>
      <c r="V20" s="96"/>
      <c r="W20" s="96"/>
    </row>
    <row r="21" spans="1:23" ht="30" customHeight="1">
      <c r="A21" s="57">
        <v>225</v>
      </c>
      <c r="B21" s="58" t="s">
        <v>113</v>
      </c>
      <c r="C21" s="93" t="s">
        <v>99</v>
      </c>
      <c r="D21" s="80">
        <v>4.25</v>
      </c>
      <c r="E21" s="80">
        <v>4.5</v>
      </c>
      <c r="F21" s="80">
        <v>4</v>
      </c>
      <c r="G21" s="80">
        <v>4.05</v>
      </c>
      <c r="H21" s="81"/>
      <c r="I21" s="80">
        <f t="shared" si="2"/>
        <v>16.8</v>
      </c>
      <c r="J21" s="57">
        <f t="shared" si="3"/>
        <v>2</v>
      </c>
      <c r="V21" s="96"/>
      <c r="W21" s="96"/>
    </row>
    <row r="22" spans="1:23" ht="30" customHeight="1">
      <c r="A22" s="17">
        <v>212</v>
      </c>
      <c r="B22" s="16" t="s">
        <v>14</v>
      </c>
      <c r="C22" s="16" t="s">
        <v>117</v>
      </c>
      <c r="D22" s="48">
        <v>4.15</v>
      </c>
      <c r="E22" s="48">
        <v>4.3</v>
      </c>
      <c r="F22" s="48">
        <v>4.05</v>
      </c>
      <c r="G22" s="48">
        <v>4.2</v>
      </c>
      <c r="H22" s="16"/>
      <c r="I22" s="48">
        <f t="shared" si="2"/>
        <v>16.7</v>
      </c>
      <c r="J22" s="17">
        <f t="shared" si="3"/>
        <v>4</v>
      </c>
      <c r="V22" s="96"/>
      <c r="W22" s="96"/>
    </row>
    <row r="23" spans="1:23" ht="30" customHeight="1">
      <c r="A23" s="17">
        <v>219</v>
      </c>
      <c r="B23" s="16" t="s">
        <v>211</v>
      </c>
      <c r="C23" s="16" t="s">
        <v>212</v>
      </c>
      <c r="D23" s="48">
        <v>4.3</v>
      </c>
      <c r="E23" s="48">
        <v>4.1</v>
      </c>
      <c r="F23" s="48">
        <v>4.05</v>
      </c>
      <c r="G23" s="48">
        <v>4.1</v>
      </c>
      <c r="H23" s="16"/>
      <c r="I23" s="48">
        <f t="shared" si="2"/>
        <v>16.549999999999997</v>
      </c>
      <c r="J23" s="17">
        <f t="shared" si="3"/>
        <v>5</v>
      </c>
      <c r="V23" s="96"/>
      <c r="W23" s="96"/>
    </row>
    <row r="24" spans="1:23" ht="30" customHeight="1">
      <c r="A24" s="27">
        <v>214</v>
      </c>
      <c r="B24" s="22" t="s">
        <v>12</v>
      </c>
      <c r="C24" s="22" t="s">
        <v>117</v>
      </c>
      <c r="D24" s="48">
        <v>4.4</v>
      </c>
      <c r="E24" s="48">
        <v>3.95</v>
      </c>
      <c r="F24" s="48">
        <v>4</v>
      </c>
      <c r="G24" s="48">
        <v>4.15</v>
      </c>
      <c r="H24" s="16"/>
      <c r="I24" s="48">
        <f t="shared" si="2"/>
        <v>16.5</v>
      </c>
      <c r="J24" s="17">
        <f t="shared" si="3"/>
        <v>6</v>
      </c>
      <c r="V24" s="96"/>
      <c r="W24" s="96"/>
    </row>
    <row r="25" spans="1:23" ht="30" customHeight="1">
      <c r="A25" s="17">
        <v>216</v>
      </c>
      <c r="B25" s="16" t="s">
        <v>116</v>
      </c>
      <c r="C25" s="16" t="s">
        <v>212</v>
      </c>
      <c r="D25" s="48">
        <v>4.3</v>
      </c>
      <c r="E25" s="48">
        <v>4.3</v>
      </c>
      <c r="F25" s="48">
        <v>3.8</v>
      </c>
      <c r="G25" s="48">
        <v>3.7</v>
      </c>
      <c r="H25" s="16"/>
      <c r="I25" s="48">
        <f t="shared" si="2"/>
        <v>16.099999999999998</v>
      </c>
      <c r="J25" s="17">
        <f t="shared" si="3"/>
        <v>7</v>
      </c>
      <c r="V25" s="96"/>
      <c r="W25" s="96"/>
    </row>
    <row r="26" spans="1:23" ht="30" customHeight="1">
      <c r="A26" s="17">
        <v>218</v>
      </c>
      <c r="B26" s="16" t="s">
        <v>118</v>
      </c>
      <c r="C26" s="16" t="s">
        <v>212</v>
      </c>
      <c r="D26" s="48">
        <v>3.95</v>
      </c>
      <c r="E26" s="48">
        <v>4.2</v>
      </c>
      <c r="F26" s="48">
        <v>4.15</v>
      </c>
      <c r="G26" s="48">
        <v>3.45</v>
      </c>
      <c r="H26" s="16"/>
      <c r="I26" s="48">
        <f t="shared" si="2"/>
        <v>15.75</v>
      </c>
      <c r="J26" s="17">
        <f t="shared" si="3"/>
        <v>8</v>
      </c>
      <c r="V26" s="96"/>
      <c r="W26" s="96"/>
    </row>
    <row r="27" spans="1:10" ht="30" customHeight="1">
      <c r="A27" s="12">
        <v>203</v>
      </c>
      <c r="B27" s="16" t="s">
        <v>114</v>
      </c>
      <c r="C27" s="16" t="s">
        <v>115</v>
      </c>
      <c r="D27" s="48">
        <v>3.5</v>
      </c>
      <c r="E27" s="48">
        <v>4.05</v>
      </c>
      <c r="F27" s="48">
        <v>4.2</v>
      </c>
      <c r="G27" s="48">
        <v>3.95</v>
      </c>
      <c r="H27" s="16"/>
      <c r="I27" s="48">
        <f t="shared" si="2"/>
        <v>15.7</v>
      </c>
      <c r="J27" s="17">
        <f t="shared" si="3"/>
        <v>9</v>
      </c>
    </row>
    <row r="28" spans="1:10" ht="30" customHeight="1">
      <c r="A28" s="64">
        <v>207</v>
      </c>
      <c r="B28" s="58" t="s">
        <v>122</v>
      </c>
      <c r="C28" s="58" t="s">
        <v>99</v>
      </c>
      <c r="D28" s="80">
        <v>4.2</v>
      </c>
      <c r="E28" s="80">
        <v>3.8</v>
      </c>
      <c r="F28" s="80">
        <v>3.55</v>
      </c>
      <c r="G28" s="80">
        <v>3.85</v>
      </c>
      <c r="H28" s="81"/>
      <c r="I28" s="80">
        <f t="shared" si="2"/>
        <v>15.4</v>
      </c>
      <c r="J28" s="57">
        <f t="shared" si="3"/>
        <v>10</v>
      </c>
    </row>
    <row r="29" spans="1:10" ht="30" customHeight="1">
      <c r="A29" s="17">
        <v>239</v>
      </c>
      <c r="B29" s="16" t="s">
        <v>126</v>
      </c>
      <c r="C29" s="16" t="s">
        <v>106</v>
      </c>
      <c r="D29" s="48">
        <v>3.85</v>
      </c>
      <c r="E29" s="48">
        <v>3.85</v>
      </c>
      <c r="F29" s="48">
        <v>3.8</v>
      </c>
      <c r="G29" s="48">
        <v>3.85</v>
      </c>
      <c r="H29" s="16"/>
      <c r="I29" s="48">
        <f t="shared" si="2"/>
        <v>15.35</v>
      </c>
      <c r="J29" s="17">
        <f t="shared" si="3"/>
        <v>11</v>
      </c>
    </row>
    <row r="30" spans="1:10" ht="30" customHeight="1">
      <c r="A30" s="17">
        <v>231</v>
      </c>
      <c r="B30" s="13" t="s">
        <v>213</v>
      </c>
      <c r="C30" s="16" t="s">
        <v>29</v>
      </c>
      <c r="D30" s="48">
        <v>3.45</v>
      </c>
      <c r="E30" s="48">
        <v>3.8</v>
      </c>
      <c r="F30" s="48">
        <v>3.8</v>
      </c>
      <c r="G30" s="48">
        <v>4.25</v>
      </c>
      <c r="H30" s="16"/>
      <c r="I30" s="48">
        <f t="shared" si="2"/>
        <v>15.3</v>
      </c>
      <c r="J30" s="17">
        <f t="shared" si="3"/>
        <v>12</v>
      </c>
    </row>
    <row r="31" spans="1:10" ht="30" customHeight="1">
      <c r="A31" s="57">
        <v>211</v>
      </c>
      <c r="B31" s="58" t="s">
        <v>128</v>
      </c>
      <c r="C31" s="58" t="s">
        <v>99</v>
      </c>
      <c r="D31" s="80">
        <v>3.7</v>
      </c>
      <c r="E31" s="80">
        <v>3.75</v>
      </c>
      <c r="F31" s="80">
        <v>3.7</v>
      </c>
      <c r="G31" s="80">
        <v>4</v>
      </c>
      <c r="H31" s="81"/>
      <c r="I31" s="80">
        <f t="shared" si="2"/>
        <v>15.15</v>
      </c>
      <c r="J31" s="57">
        <f t="shared" si="3"/>
        <v>13</v>
      </c>
    </row>
    <row r="32" spans="1:10" ht="30" customHeight="1">
      <c r="A32" s="12">
        <v>206</v>
      </c>
      <c r="B32" s="16" t="s">
        <v>119</v>
      </c>
      <c r="C32" s="16" t="s">
        <v>115</v>
      </c>
      <c r="D32" s="48">
        <v>3.75</v>
      </c>
      <c r="E32" s="48">
        <v>3.8</v>
      </c>
      <c r="F32" s="48">
        <v>4.05</v>
      </c>
      <c r="G32" s="48">
        <v>3.5</v>
      </c>
      <c r="H32" s="16"/>
      <c r="I32" s="48">
        <f t="shared" si="2"/>
        <v>15.1</v>
      </c>
      <c r="J32" s="17">
        <f t="shared" si="3"/>
        <v>14</v>
      </c>
    </row>
    <row r="33" spans="1:10" ht="30" customHeight="1">
      <c r="A33" s="17">
        <v>236</v>
      </c>
      <c r="B33" s="16" t="s">
        <v>131</v>
      </c>
      <c r="C33" s="16" t="s">
        <v>106</v>
      </c>
      <c r="D33" s="48">
        <v>3.45</v>
      </c>
      <c r="E33" s="48">
        <v>4.05</v>
      </c>
      <c r="F33" s="48">
        <v>3.6</v>
      </c>
      <c r="G33" s="48">
        <v>3.4</v>
      </c>
      <c r="H33" s="16"/>
      <c r="I33" s="48">
        <f t="shared" si="2"/>
        <v>14.5</v>
      </c>
      <c r="J33" s="17">
        <f t="shared" si="3"/>
        <v>15</v>
      </c>
    </row>
    <row r="34" spans="1:10" ht="30" customHeight="1">
      <c r="A34" s="64">
        <v>208</v>
      </c>
      <c r="B34" s="58" t="s">
        <v>123</v>
      </c>
      <c r="C34" s="58" t="s">
        <v>99</v>
      </c>
      <c r="D34" s="80">
        <v>3.6</v>
      </c>
      <c r="E34" s="80">
        <v>3.45</v>
      </c>
      <c r="F34" s="80">
        <v>4</v>
      </c>
      <c r="G34" s="80">
        <v>3.4</v>
      </c>
      <c r="H34" s="81"/>
      <c r="I34" s="80">
        <f t="shared" si="2"/>
        <v>14.450000000000001</v>
      </c>
      <c r="J34" s="57">
        <f t="shared" si="3"/>
        <v>16</v>
      </c>
    </row>
    <row r="35" spans="1:10" ht="30" customHeight="1">
      <c r="A35" s="17">
        <v>238</v>
      </c>
      <c r="B35" s="16" t="s">
        <v>125</v>
      </c>
      <c r="C35" s="16" t="s">
        <v>106</v>
      </c>
      <c r="D35" s="48">
        <v>3.4</v>
      </c>
      <c r="E35" s="48">
        <v>3.05</v>
      </c>
      <c r="F35" s="48">
        <v>4.15</v>
      </c>
      <c r="G35" s="48">
        <v>3.6</v>
      </c>
      <c r="H35" s="16"/>
      <c r="I35" s="48">
        <f t="shared" si="2"/>
        <v>14.2</v>
      </c>
      <c r="J35" s="17">
        <f t="shared" si="3"/>
        <v>17</v>
      </c>
    </row>
    <row r="36" spans="1:10" ht="30" customHeight="1">
      <c r="A36" s="12">
        <v>204</v>
      </c>
      <c r="B36" s="97" t="s">
        <v>127</v>
      </c>
      <c r="C36" s="16" t="s">
        <v>115</v>
      </c>
      <c r="D36" s="48">
        <v>3.55</v>
      </c>
      <c r="E36" s="48">
        <v>3.35</v>
      </c>
      <c r="F36" s="48">
        <v>4.05</v>
      </c>
      <c r="G36" s="48">
        <v>3.1</v>
      </c>
      <c r="H36" s="16"/>
      <c r="I36" s="48">
        <f t="shared" si="2"/>
        <v>14.049999999999999</v>
      </c>
      <c r="J36" s="17">
        <f t="shared" si="3"/>
        <v>18</v>
      </c>
    </row>
    <row r="37" spans="1:10" ht="30" customHeight="1">
      <c r="A37" s="12">
        <v>205</v>
      </c>
      <c r="B37" s="13" t="s">
        <v>133</v>
      </c>
      <c r="C37" s="16" t="s">
        <v>115</v>
      </c>
      <c r="D37" s="48">
        <v>3.1</v>
      </c>
      <c r="E37" s="48">
        <v>3.4</v>
      </c>
      <c r="F37" s="48">
        <v>3.9</v>
      </c>
      <c r="G37" s="48">
        <v>3</v>
      </c>
      <c r="H37" s="16"/>
      <c r="I37" s="48">
        <f t="shared" si="2"/>
        <v>13.4</v>
      </c>
      <c r="J37" s="17">
        <f t="shared" si="3"/>
        <v>19</v>
      </c>
    </row>
    <row r="38" spans="1:10" ht="30" customHeight="1">
      <c r="A38" s="17">
        <v>237</v>
      </c>
      <c r="B38" s="16" t="s">
        <v>130</v>
      </c>
      <c r="C38" s="16" t="s">
        <v>106</v>
      </c>
      <c r="D38" s="48">
        <v>4.05</v>
      </c>
      <c r="E38" s="48">
        <v>3.95</v>
      </c>
      <c r="F38" s="48">
        <v>4</v>
      </c>
      <c r="G38" s="48">
        <v>0</v>
      </c>
      <c r="H38" s="16"/>
      <c r="I38" s="48">
        <f t="shared" si="2"/>
        <v>12</v>
      </c>
      <c r="J38" s="17">
        <f t="shared" si="3"/>
        <v>20</v>
      </c>
    </row>
    <row r="39" spans="1:10" ht="30" customHeight="1">
      <c r="A39" s="17">
        <v>217</v>
      </c>
      <c r="B39" s="16" t="s">
        <v>124</v>
      </c>
      <c r="C39" s="16" t="s">
        <v>212</v>
      </c>
      <c r="D39" s="48">
        <v>3.5</v>
      </c>
      <c r="E39" s="48">
        <v>3.5</v>
      </c>
      <c r="F39" s="48">
        <v>3.75</v>
      </c>
      <c r="G39" s="48">
        <v>0</v>
      </c>
      <c r="H39" s="16"/>
      <c r="I39" s="48">
        <f t="shared" si="2"/>
        <v>10.75</v>
      </c>
      <c r="J39" s="17">
        <f t="shared" si="3"/>
        <v>21</v>
      </c>
    </row>
    <row r="40" spans="1:10" ht="30" customHeight="1">
      <c r="A40" s="57">
        <v>209</v>
      </c>
      <c r="B40" s="58" t="s">
        <v>134</v>
      </c>
      <c r="C40" s="58" t="s">
        <v>99</v>
      </c>
      <c r="D40" s="80"/>
      <c r="E40" s="80"/>
      <c r="F40" s="80"/>
      <c r="G40" s="80"/>
      <c r="H40" s="81"/>
      <c r="I40" s="80"/>
      <c r="J40" s="57"/>
    </row>
    <row r="41" spans="1:10" ht="30" customHeight="1">
      <c r="A41" s="57">
        <v>210</v>
      </c>
      <c r="B41" s="58" t="s">
        <v>135</v>
      </c>
      <c r="C41" s="58" t="s">
        <v>99</v>
      </c>
      <c r="D41" s="80"/>
      <c r="E41" s="80"/>
      <c r="F41" s="80"/>
      <c r="G41" s="80"/>
      <c r="H41" s="81"/>
      <c r="I41" s="80"/>
      <c r="J41" s="57"/>
    </row>
    <row r="42" spans="1:10" ht="30" customHeight="1">
      <c r="A42" s="17">
        <v>230</v>
      </c>
      <c r="B42" s="16" t="s">
        <v>137</v>
      </c>
      <c r="C42" s="16" t="s">
        <v>29</v>
      </c>
      <c r="D42" s="48"/>
      <c r="E42" s="48"/>
      <c r="F42" s="48"/>
      <c r="G42" s="48"/>
      <c r="H42" s="16"/>
      <c r="I42" s="48"/>
      <c r="J42" s="17"/>
    </row>
    <row r="43" spans="1:10" ht="30" customHeight="1">
      <c r="A43" s="43"/>
      <c r="B43" s="43"/>
      <c r="C43" s="28"/>
      <c r="D43" s="73"/>
      <c r="E43" s="73"/>
      <c r="F43" s="73"/>
      <c r="G43" s="73"/>
      <c r="H43" s="73"/>
      <c r="I43" s="74"/>
      <c r="J43" s="73"/>
    </row>
    <row r="44" spans="1:10" ht="30" customHeight="1">
      <c r="A44" s="21" t="s">
        <v>214</v>
      </c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30" customHeight="1">
      <c r="A45" s="10" t="s">
        <v>3</v>
      </c>
      <c r="B45" s="10" t="s">
        <v>4</v>
      </c>
      <c r="C45" s="10" t="s">
        <v>5</v>
      </c>
      <c r="D45" s="10" t="s">
        <v>6</v>
      </c>
      <c r="E45" s="10"/>
      <c r="F45" s="10"/>
      <c r="G45" s="10"/>
      <c r="H45" s="10" t="s">
        <v>7</v>
      </c>
      <c r="I45" s="11" t="s">
        <v>8</v>
      </c>
      <c r="J45" s="10" t="s">
        <v>9</v>
      </c>
    </row>
    <row r="46" spans="1:10" ht="30" customHeight="1">
      <c r="A46" s="10"/>
      <c r="B46" s="10"/>
      <c r="C46" s="10"/>
      <c r="D46" s="95">
        <v>1</v>
      </c>
      <c r="E46" s="95">
        <v>2</v>
      </c>
      <c r="F46" s="95">
        <v>3</v>
      </c>
      <c r="G46" s="95">
        <v>4</v>
      </c>
      <c r="H46" s="10"/>
      <c r="I46" s="11"/>
      <c r="J46" s="10"/>
    </row>
    <row r="47" spans="1:10" ht="30" customHeight="1">
      <c r="A47" s="12">
        <v>222</v>
      </c>
      <c r="B47" s="22" t="s">
        <v>18</v>
      </c>
      <c r="C47" s="22" t="s">
        <v>17</v>
      </c>
      <c r="D47" s="37">
        <v>4.35</v>
      </c>
      <c r="E47" s="37">
        <v>4.25</v>
      </c>
      <c r="F47" s="37">
        <v>4.5</v>
      </c>
      <c r="G47" s="37">
        <v>4.5</v>
      </c>
      <c r="H47" s="39"/>
      <c r="I47" s="37">
        <f aca="true" t="shared" si="4" ref="I47:I49">SUM(D47:G47)-(H47)</f>
        <v>17.6</v>
      </c>
      <c r="J47" s="17">
        <f aca="true" t="shared" si="5" ref="J47:J49">RANK(I47,I$47:I$49)</f>
        <v>1</v>
      </c>
    </row>
    <row r="48" spans="1:10" ht="30" customHeight="1">
      <c r="A48" s="57">
        <v>229</v>
      </c>
      <c r="B48" s="58" t="s">
        <v>215</v>
      </c>
      <c r="C48" s="81" t="s">
        <v>99</v>
      </c>
      <c r="D48" s="63">
        <v>3.85</v>
      </c>
      <c r="E48" s="63">
        <v>3.9</v>
      </c>
      <c r="F48" s="63">
        <v>4</v>
      </c>
      <c r="G48" s="63">
        <v>4.55</v>
      </c>
      <c r="H48" s="62"/>
      <c r="I48" s="63">
        <f t="shared" si="4"/>
        <v>16.3</v>
      </c>
      <c r="J48" s="57">
        <f t="shared" si="5"/>
        <v>2</v>
      </c>
    </row>
    <row r="49" spans="1:10" ht="30" customHeight="1">
      <c r="A49" s="17">
        <v>223</v>
      </c>
      <c r="B49" s="97" t="s">
        <v>16</v>
      </c>
      <c r="C49" s="16" t="s">
        <v>17</v>
      </c>
      <c r="D49" s="37">
        <v>3.95</v>
      </c>
      <c r="E49" s="37">
        <v>4.2</v>
      </c>
      <c r="F49" s="37">
        <v>3.95</v>
      </c>
      <c r="G49" s="37">
        <v>4</v>
      </c>
      <c r="H49" s="39"/>
      <c r="I49" s="37">
        <f t="shared" si="4"/>
        <v>16.1</v>
      </c>
      <c r="J49" s="17">
        <f t="shared" si="5"/>
        <v>3</v>
      </c>
    </row>
    <row r="50" spans="1:10" ht="30" customHeight="1">
      <c r="A50" s="43"/>
      <c r="B50" s="43"/>
      <c r="C50" s="28"/>
      <c r="D50" s="73"/>
      <c r="E50" s="73"/>
      <c r="F50" s="73"/>
      <c r="G50" s="73"/>
      <c r="H50" s="73"/>
      <c r="I50" s="74"/>
      <c r="J50" s="73"/>
    </row>
    <row r="51" spans="1:10" ht="30" customHeight="1">
      <c r="A51" s="21" t="s">
        <v>216</v>
      </c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30" customHeight="1">
      <c r="A52" s="10" t="s">
        <v>3</v>
      </c>
      <c r="B52" s="10" t="s">
        <v>4</v>
      </c>
      <c r="C52" s="10" t="s">
        <v>5</v>
      </c>
      <c r="D52" s="10" t="s">
        <v>6</v>
      </c>
      <c r="E52" s="10"/>
      <c r="F52" s="10"/>
      <c r="G52" s="10"/>
      <c r="H52" s="10" t="s">
        <v>7</v>
      </c>
      <c r="I52" s="11" t="s">
        <v>8</v>
      </c>
      <c r="J52" s="10" t="s">
        <v>9</v>
      </c>
    </row>
    <row r="53" spans="1:10" ht="30" customHeight="1">
      <c r="A53" s="10"/>
      <c r="B53" s="10"/>
      <c r="C53" s="10"/>
      <c r="D53" s="95">
        <v>1</v>
      </c>
      <c r="E53" s="95">
        <v>2</v>
      </c>
      <c r="F53" s="95">
        <v>3</v>
      </c>
      <c r="G53" s="95">
        <v>4</v>
      </c>
      <c r="H53" s="10"/>
      <c r="I53" s="11"/>
      <c r="J53" s="10"/>
    </row>
    <row r="54" spans="1:10" ht="30" customHeight="1">
      <c r="A54" s="17">
        <v>221</v>
      </c>
      <c r="B54" s="16" t="s">
        <v>143</v>
      </c>
      <c r="C54" s="16" t="s">
        <v>32</v>
      </c>
      <c r="D54" s="37">
        <v>4.4</v>
      </c>
      <c r="E54" s="37">
        <v>3.95</v>
      </c>
      <c r="F54" s="37">
        <v>4.05</v>
      </c>
      <c r="G54" s="37">
        <v>3.8</v>
      </c>
      <c r="H54" s="39"/>
      <c r="I54" s="37">
        <f aca="true" t="shared" si="6" ref="I54:I61">SUM(D54:G54)-(H54)</f>
        <v>16.200000000000003</v>
      </c>
      <c r="J54" s="17">
        <f aca="true" t="shared" si="7" ref="J54:J61">RANK(I54,I$54:I$63)</f>
        <v>1</v>
      </c>
    </row>
    <row r="55" spans="1:10" ht="30" customHeight="1">
      <c r="A55" s="17">
        <v>242</v>
      </c>
      <c r="B55" s="16" t="s">
        <v>152</v>
      </c>
      <c r="C55" s="16" t="s">
        <v>106</v>
      </c>
      <c r="D55" s="37">
        <v>4.4</v>
      </c>
      <c r="E55" s="37">
        <v>4</v>
      </c>
      <c r="F55" s="37">
        <v>3.95</v>
      </c>
      <c r="G55" s="37">
        <v>3.65</v>
      </c>
      <c r="H55" s="39"/>
      <c r="I55" s="37">
        <f t="shared" si="6"/>
        <v>16</v>
      </c>
      <c r="J55" s="17">
        <f t="shared" si="7"/>
        <v>2</v>
      </c>
    </row>
    <row r="56" spans="1:10" ht="30" customHeight="1">
      <c r="A56" s="17">
        <v>418</v>
      </c>
      <c r="B56" s="16" t="s">
        <v>90</v>
      </c>
      <c r="C56" s="16" t="s">
        <v>23</v>
      </c>
      <c r="D56" s="37">
        <v>4.2</v>
      </c>
      <c r="E56" s="37">
        <v>3.95</v>
      </c>
      <c r="F56" s="37">
        <v>3.75</v>
      </c>
      <c r="G56" s="37">
        <v>3.7</v>
      </c>
      <c r="H56" s="39"/>
      <c r="I56" s="37">
        <f t="shared" si="6"/>
        <v>15.600000000000001</v>
      </c>
      <c r="J56" s="17">
        <f t="shared" si="7"/>
        <v>3</v>
      </c>
    </row>
    <row r="57" spans="1:10" ht="30" customHeight="1">
      <c r="A57" s="17">
        <v>220</v>
      </c>
      <c r="B57" s="16" t="s">
        <v>146</v>
      </c>
      <c r="C57" s="16" t="s">
        <v>32</v>
      </c>
      <c r="D57" s="37">
        <v>3.6</v>
      </c>
      <c r="E57" s="37">
        <v>3.9</v>
      </c>
      <c r="F57" s="37">
        <v>3.7</v>
      </c>
      <c r="G57" s="37">
        <v>3.75</v>
      </c>
      <c r="H57" s="39"/>
      <c r="I57" s="37">
        <f t="shared" si="6"/>
        <v>14.95</v>
      </c>
      <c r="J57" s="17">
        <f t="shared" si="7"/>
        <v>4</v>
      </c>
    </row>
    <row r="58" spans="1:10" ht="30" customHeight="1">
      <c r="A58" s="12">
        <v>199</v>
      </c>
      <c r="B58" s="97" t="s">
        <v>148</v>
      </c>
      <c r="C58" s="16" t="s">
        <v>115</v>
      </c>
      <c r="D58" s="37">
        <v>4.35</v>
      </c>
      <c r="E58" s="37">
        <v>3.2</v>
      </c>
      <c r="F58" s="37">
        <v>3.1</v>
      </c>
      <c r="G58" s="37">
        <v>3.2</v>
      </c>
      <c r="H58" s="39"/>
      <c r="I58" s="37">
        <f t="shared" si="6"/>
        <v>13.850000000000001</v>
      </c>
      <c r="J58" s="17">
        <f t="shared" si="7"/>
        <v>5</v>
      </c>
    </row>
    <row r="59" spans="1:10" ht="30" customHeight="1">
      <c r="A59" s="17">
        <v>202</v>
      </c>
      <c r="B59" s="16" t="s">
        <v>149</v>
      </c>
      <c r="C59" s="16" t="s">
        <v>115</v>
      </c>
      <c r="D59" s="37">
        <v>3.3</v>
      </c>
      <c r="E59" s="37">
        <v>3.9</v>
      </c>
      <c r="F59" s="37">
        <v>2.45</v>
      </c>
      <c r="G59" s="37">
        <v>3.95</v>
      </c>
      <c r="H59" s="39"/>
      <c r="I59" s="37">
        <f t="shared" si="6"/>
        <v>13.599999999999998</v>
      </c>
      <c r="J59" s="17">
        <f t="shared" si="7"/>
        <v>6</v>
      </c>
    </row>
    <row r="60" spans="1:10" ht="30" customHeight="1">
      <c r="A60" s="57">
        <v>226</v>
      </c>
      <c r="B60" s="58" t="s">
        <v>147</v>
      </c>
      <c r="C60" s="81" t="s">
        <v>99</v>
      </c>
      <c r="D60" s="63">
        <v>2.9</v>
      </c>
      <c r="E60" s="63">
        <v>3.7</v>
      </c>
      <c r="F60" s="63">
        <v>3.65</v>
      </c>
      <c r="G60" s="63">
        <v>2.75</v>
      </c>
      <c r="H60" s="62"/>
      <c r="I60" s="63">
        <f t="shared" si="6"/>
        <v>13</v>
      </c>
      <c r="J60" s="57">
        <f t="shared" si="7"/>
        <v>7</v>
      </c>
    </row>
    <row r="61" spans="1:10" ht="30" customHeight="1">
      <c r="A61" s="17">
        <v>201</v>
      </c>
      <c r="B61" s="16" t="s">
        <v>145</v>
      </c>
      <c r="C61" s="16" t="s">
        <v>115</v>
      </c>
      <c r="D61" s="37">
        <v>3.4</v>
      </c>
      <c r="E61" s="37">
        <v>3.6</v>
      </c>
      <c r="F61" s="37">
        <v>3.55</v>
      </c>
      <c r="G61" s="37">
        <v>0</v>
      </c>
      <c r="H61" s="39"/>
      <c r="I61" s="37">
        <f t="shared" si="6"/>
        <v>10.55</v>
      </c>
      <c r="J61" s="17">
        <f t="shared" si="7"/>
        <v>8</v>
      </c>
    </row>
    <row r="62" spans="1:10" ht="30" customHeight="1">
      <c r="A62" s="12">
        <v>200</v>
      </c>
      <c r="B62" s="97" t="s">
        <v>151</v>
      </c>
      <c r="C62" s="16" t="s">
        <v>115</v>
      </c>
      <c r="D62" s="37"/>
      <c r="E62" s="37"/>
      <c r="F62" s="37"/>
      <c r="G62" s="37"/>
      <c r="H62" s="39"/>
      <c r="I62" s="37"/>
      <c r="J62" s="17"/>
    </row>
    <row r="63" spans="1:10" ht="30" customHeight="1">
      <c r="A63" s="17">
        <v>224</v>
      </c>
      <c r="B63" s="16" t="s">
        <v>25</v>
      </c>
      <c r="C63" s="16" t="s">
        <v>17</v>
      </c>
      <c r="D63" s="37"/>
      <c r="E63" s="37"/>
      <c r="F63" s="37"/>
      <c r="G63" s="37"/>
      <c r="H63" s="39"/>
      <c r="I63" s="37"/>
      <c r="J63" s="17"/>
    </row>
    <row r="64" spans="1:10" ht="30" customHeight="1">
      <c r="A64" s="43"/>
      <c r="B64" s="43"/>
      <c r="C64" s="28"/>
      <c r="D64" s="73"/>
      <c r="E64" s="73"/>
      <c r="F64" s="73"/>
      <c r="G64" s="73"/>
      <c r="H64" s="73"/>
      <c r="I64" s="74"/>
      <c r="J64" s="73"/>
    </row>
    <row r="65" spans="1:10" ht="30" customHeight="1">
      <c r="A65" s="21" t="s">
        <v>217</v>
      </c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30" customHeight="1">
      <c r="A66" s="9" t="s">
        <v>3</v>
      </c>
      <c r="B66" s="9" t="s">
        <v>4</v>
      </c>
      <c r="C66" s="9" t="s">
        <v>5</v>
      </c>
      <c r="D66" s="10" t="s">
        <v>6</v>
      </c>
      <c r="E66" s="10"/>
      <c r="F66" s="10"/>
      <c r="G66" s="10"/>
      <c r="H66" s="10" t="s">
        <v>7</v>
      </c>
      <c r="I66" s="11" t="s">
        <v>8</v>
      </c>
      <c r="J66" s="10" t="s">
        <v>9</v>
      </c>
    </row>
    <row r="67" spans="1:10" ht="30" customHeight="1">
      <c r="A67" s="9"/>
      <c r="B67" s="9"/>
      <c r="C67" s="9"/>
      <c r="D67" s="95">
        <v>1</v>
      </c>
      <c r="E67" s="95">
        <v>2</v>
      </c>
      <c r="F67" s="95">
        <v>3</v>
      </c>
      <c r="G67" s="95">
        <v>4</v>
      </c>
      <c r="H67" s="10"/>
      <c r="I67" s="11"/>
      <c r="J67" s="10"/>
    </row>
    <row r="68" spans="1:10" ht="30" customHeight="1">
      <c r="A68" s="12">
        <v>283</v>
      </c>
      <c r="B68" s="16" t="s">
        <v>33</v>
      </c>
      <c r="C68" s="16" t="s">
        <v>32</v>
      </c>
      <c r="D68" s="48">
        <v>3.4</v>
      </c>
      <c r="E68" s="48">
        <v>3.5</v>
      </c>
      <c r="F68" s="48">
        <v>3.3</v>
      </c>
      <c r="G68" s="48">
        <v>3.25</v>
      </c>
      <c r="H68" s="16"/>
      <c r="I68" s="48">
        <f aca="true" t="shared" si="8" ref="I68:I78">SUM(D68:G68)-(H68)</f>
        <v>13.45</v>
      </c>
      <c r="J68" s="17">
        <f aca="true" t="shared" si="9" ref="J68:J78">RANK(I68,I$68:I$79)</f>
        <v>1</v>
      </c>
    </row>
    <row r="69" spans="1:10" ht="30" customHeight="1">
      <c r="A69" s="17">
        <v>306</v>
      </c>
      <c r="B69" s="16" t="s">
        <v>157</v>
      </c>
      <c r="C69" s="16" t="s">
        <v>106</v>
      </c>
      <c r="D69" s="48">
        <v>3.35</v>
      </c>
      <c r="E69" s="48">
        <v>3.4</v>
      </c>
      <c r="F69" s="48">
        <v>3.35</v>
      </c>
      <c r="G69" s="48">
        <v>3.35</v>
      </c>
      <c r="H69" s="16"/>
      <c r="I69" s="48">
        <f t="shared" si="8"/>
        <v>13.45</v>
      </c>
      <c r="J69" s="17">
        <f t="shared" si="9"/>
        <v>1</v>
      </c>
    </row>
    <row r="70" spans="1:10" ht="30" customHeight="1">
      <c r="A70" s="27">
        <v>307</v>
      </c>
      <c r="B70" s="22" t="s">
        <v>154</v>
      </c>
      <c r="C70" s="22" t="s">
        <v>106</v>
      </c>
      <c r="D70" s="48">
        <v>3.1</v>
      </c>
      <c r="E70" s="48">
        <v>3.45</v>
      </c>
      <c r="F70" s="48">
        <v>3.4</v>
      </c>
      <c r="G70" s="48">
        <v>3.45</v>
      </c>
      <c r="H70" s="16"/>
      <c r="I70" s="48">
        <f t="shared" si="8"/>
        <v>13.400000000000002</v>
      </c>
      <c r="J70" s="17">
        <f t="shared" si="9"/>
        <v>3</v>
      </c>
    </row>
    <row r="71" spans="1:10" ht="30" customHeight="1">
      <c r="A71" s="12">
        <v>282</v>
      </c>
      <c r="B71" s="16" t="s">
        <v>218</v>
      </c>
      <c r="C71" s="16" t="s">
        <v>32</v>
      </c>
      <c r="D71" s="48">
        <v>3.2</v>
      </c>
      <c r="E71" s="48">
        <v>3.25</v>
      </c>
      <c r="F71" s="48">
        <v>3.2</v>
      </c>
      <c r="G71" s="48">
        <v>3.4</v>
      </c>
      <c r="H71" s="16"/>
      <c r="I71" s="48">
        <f t="shared" si="8"/>
        <v>13.05</v>
      </c>
      <c r="J71" s="17">
        <f t="shared" si="9"/>
        <v>4</v>
      </c>
    </row>
    <row r="72" spans="1:10" ht="30" customHeight="1">
      <c r="A72" s="12">
        <v>284</v>
      </c>
      <c r="B72" s="16" t="s">
        <v>35</v>
      </c>
      <c r="C72" s="16" t="s">
        <v>32</v>
      </c>
      <c r="D72" s="48">
        <v>3.15</v>
      </c>
      <c r="E72" s="48">
        <v>3.3</v>
      </c>
      <c r="F72" s="48">
        <v>3.45</v>
      </c>
      <c r="G72" s="48">
        <v>3.15</v>
      </c>
      <c r="H72" s="16"/>
      <c r="I72" s="48">
        <f t="shared" si="8"/>
        <v>13.049999999999999</v>
      </c>
      <c r="J72" s="17">
        <f t="shared" si="9"/>
        <v>5</v>
      </c>
    </row>
    <row r="73" spans="1:10" ht="30" customHeight="1">
      <c r="A73" s="17">
        <v>285</v>
      </c>
      <c r="B73" s="16" t="s">
        <v>31</v>
      </c>
      <c r="C73" s="16" t="s">
        <v>32</v>
      </c>
      <c r="D73" s="48">
        <v>3.45</v>
      </c>
      <c r="E73" s="48">
        <v>3.15</v>
      </c>
      <c r="F73" s="48">
        <v>3.1</v>
      </c>
      <c r="G73" s="48">
        <v>3.25</v>
      </c>
      <c r="H73" s="16"/>
      <c r="I73" s="48">
        <f t="shared" si="8"/>
        <v>12.95</v>
      </c>
      <c r="J73" s="17">
        <f t="shared" si="9"/>
        <v>6</v>
      </c>
    </row>
    <row r="74" spans="1:10" ht="30" customHeight="1">
      <c r="A74" s="12">
        <v>289</v>
      </c>
      <c r="B74" s="16" t="s">
        <v>161</v>
      </c>
      <c r="C74" s="16" t="s">
        <v>29</v>
      </c>
      <c r="D74" s="48">
        <v>3.3</v>
      </c>
      <c r="E74" s="48">
        <v>3.45</v>
      </c>
      <c r="F74" s="48">
        <v>3.15</v>
      </c>
      <c r="G74" s="48">
        <v>3.05</v>
      </c>
      <c r="H74" s="16"/>
      <c r="I74" s="48">
        <f t="shared" si="8"/>
        <v>12.95</v>
      </c>
      <c r="J74" s="17">
        <f t="shared" si="9"/>
        <v>6</v>
      </c>
    </row>
    <row r="75" spans="1:10" ht="30" customHeight="1">
      <c r="A75" s="17">
        <v>305</v>
      </c>
      <c r="B75" s="16" t="s">
        <v>156</v>
      </c>
      <c r="C75" s="16" t="s">
        <v>106</v>
      </c>
      <c r="D75" s="48">
        <v>3.3</v>
      </c>
      <c r="E75" s="48">
        <v>3.25</v>
      </c>
      <c r="F75" s="48">
        <v>3</v>
      </c>
      <c r="G75" s="48">
        <v>3.2</v>
      </c>
      <c r="H75" s="16"/>
      <c r="I75" s="48">
        <f t="shared" si="8"/>
        <v>12.75</v>
      </c>
      <c r="J75" s="17">
        <f t="shared" si="9"/>
        <v>8</v>
      </c>
    </row>
    <row r="76" spans="1:10" ht="30" customHeight="1">
      <c r="A76" s="17">
        <v>308</v>
      </c>
      <c r="B76" s="16" t="s">
        <v>155</v>
      </c>
      <c r="C76" s="16" t="s">
        <v>106</v>
      </c>
      <c r="D76" s="48">
        <v>3.35</v>
      </c>
      <c r="E76" s="48">
        <v>3.3</v>
      </c>
      <c r="F76" s="48">
        <v>2.9</v>
      </c>
      <c r="G76" s="48">
        <v>3.1</v>
      </c>
      <c r="H76" s="16"/>
      <c r="I76" s="48">
        <f t="shared" si="8"/>
        <v>12.65</v>
      </c>
      <c r="J76" s="17">
        <f t="shared" si="9"/>
        <v>9</v>
      </c>
    </row>
    <row r="77" spans="1:10" ht="30" customHeight="1">
      <c r="A77" s="17">
        <v>300</v>
      </c>
      <c r="B77" s="16" t="s">
        <v>219</v>
      </c>
      <c r="C77" s="16" t="s">
        <v>115</v>
      </c>
      <c r="D77" s="48">
        <v>3.15</v>
      </c>
      <c r="E77" s="48">
        <v>3.1</v>
      </c>
      <c r="F77" s="48">
        <v>3.25</v>
      </c>
      <c r="G77" s="48">
        <v>2.8</v>
      </c>
      <c r="H77" s="16"/>
      <c r="I77" s="48">
        <f t="shared" si="8"/>
        <v>12.3</v>
      </c>
      <c r="J77" s="17">
        <f t="shared" si="9"/>
        <v>10</v>
      </c>
    </row>
    <row r="78" spans="1:10" ht="30" customHeight="1">
      <c r="A78" s="17">
        <v>298</v>
      </c>
      <c r="B78" s="16" t="s">
        <v>30</v>
      </c>
      <c r="C78" s="16" t="s">
        <v>23</v>
      </c>
      <c r="D78" s="48">
        <v>3.45</v>
      </c>
      <c r="E78" s="48">
        <v>3.2</v>
      </c>
      <c r="F78" s="48">
        <v>3.3</v>
      </c>
      <c r="G78" s="48">
        <v>0</v>
      </c>
      <c r="H78" s="16"/>
      <c r="I78" s="48">
        <f t="shared" si="8"/>
        <v>9.95</v>
      </c>
      <c r="J78" s="17">
        <f t="shared" si="9"/>
        <v>11</v>
      </c>
    </row>
    <row r="79" spans="1:10" ht="30" customHeight="1">
      <c r="A79" s="17">
        <v>290</v>
      </c>
      <c r="B79" s="16" t="s">
        <v>36</v>
      </c>
      <c r="C79" s="16" t="s">
        <v>29</v>
      </c>
      <c r="D79" s="48"/>
      <c r="E79" s="48"/>
      <c r="F79" s="48"/>
      <c r="G79" s="48"/>
      <c r="H79" s="16"/>
      <c r="I79" s="48"/>
      <c r="J79" s="17"/>
    </row>
    <row r="80" spans="1:10" ht="30" customHeight="1">
      <c r="A80" s="43"/>
      <c r="B80" s="43"/>
      <c r="C80" s="28"/>
      <c r="D80" s="73"/>
      <c r="E80" s="73"/>
      <c r="F80" s="73"/>
      <c r="G80" s="73"/>
      <c r="H80" s="73"/>
      <c r="I80" s="74"/>
      <c r="J80" s="73"/>
    </row>
    <row r="81" spans="1:10" ht="30" customHeight="1">
      <c r="A81" s="21" t="s">
        <v>220</v>
      </c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30" customHeight="1">
      <c r="A82" s="10" t="s">
        <v>3</v>
      </c>
      <c r="B82" s="10" t="s">
        <v>4</v>
      </c>
      <c r="C82" s="10" t="s">
        <v>5</v>
      </c>
      <c r="D82" s="10" t="s">
        <v>6</v>
      </c>
      <c r="E82" s="10"/>
      <c r="F82" s="10"/>
      <c r="G82" s="10"/>
      <c r="H82" s="10" t="s">
        <v>7</v>
      </c>
      <c r="I82" s="11" t="s">
        <v>8</v>
      </c>
      <c r="J82" s="10" t="s">
        <v>9</v>
      </c>
    </row>
    <row r="83" spans="1:10" ht="30" customHeight="1">
      <c r="A83" s="10"/>
      <c r="B83" s="10"/>
      <c r="C83" s="10"/>
      <c r="D83" s="95">
        <v>1</v>
      </c>
      <c r="E83" s="95">
        <v>2</v>
      </c>
      <c r="F83" s="95">
        <v>3</v>
      </c>
      <c r="G83" s="95">
        <v>4</v>
      </c>
      <c r="H83" s="10"/>
      <c r="I83" s="11"/>
      <c r="J83" s="10"/>
    </row>
    <row r="84" spans="1:10" ht="30" customHeight="1">
      <c r="A84" s="12">
        <v>287</v>
      </c>
      <c r="B84" s="16" t="s">
        <v>167</v>
      </c>
      <c r="C84" s="16" t="s">
        <v>29</v>
      </c>
      <c r="D84" s="48">
        <v>3.85</v>
      </c>
      <c r="E84" s="48">
        <v>3.4</v>
      </c>
      <c r="F84" s="48">
        <v>3.3</v>
      </c>
      <c r="G84" s="48">
        <v>3.1</v>
      </c>
      <c r="H84" s="16"/>
      <c r="I84" s="48">
        <f aca="true" t="shared" si="10" ref="I84:I98">SUM(D84:G84)-(H84)</f>
        <v>13.65</v>
      </c>
      <c r="J84" s="17">
        <f aca="true" t="shared" si="11" ref="J84:J98">RANK(I84,I$84:I$99)</f>
        <v>1</v>
      </c>
    </row>
    <row r="85" spans="1:10" ht="30" customHeight="1">
      <c r="A85" s="17">
        <v>302</v>
      </c>
      <c r="B85" s="16" t="s">
        <v>42</v>
      </c>
      <c r="C85" s="16" t="s">
        <v>117</v>
      </c>
      <c r="D85" s="48">
        <v>3.45</v>
      </c>
      <c r="E85" s="48">
        <v>3.3</v>
      </c>
      <c r="F85" s="48">
        <v>3.5</v>
      </c>
      <c r="G85" s="48">
        <v>3.35</v>
      </c>
      <c r="H85" s="16"/>
      <c r="I85" s="48">
        <f t="shared" si="10"/>
        <v>13.6</v>
      </c>
      <c r="J85" s="17">
        <f t="shared" si="11"/>
        <v>2</v>
      </c>
    </row>
    <row r="86" spans="1:10" ht="30" customHeight="1">
      <c r="A86" s="12">
        <v>281</v>
      </c>
      <c r="B86" s="16" t="s">
        <v>164</v>
      </c>
      <c r="C86" s="16" t="s">
        <v>32</v>
      </c>
      <c r="D86" s="48">
        <v>3.75</v>
      </c>
      <c r="E86" s="48">
        <v>3.25</v>
      </c>
      <c r="F86" s="48">
        <v>3.4</v>
      </c>
      <c r="G86" s="48">
        <v>3.1</v>
      </c>
      <c r="H86" s="16"/>
      <c r="I86" s="48">
        <f t="shared" si="10"/>
        <v>13.5</v>
      </c>
      <c r="J86" s="17">
        <f t="shared" si="11"/>
        <v>3</v>
      </c>
    </row>
    <row r="87" spans="1:10" ht="30" customHeight="1">
      <c r="A87" s="31">
        <v>279</v>
      </c>
      <c r="B87" s="22" t="s">
        <v>221</v>
      </c>
      <c r="C87" s="22" t="s">
        <v>32</v>
      </c>
      <c r="D87" s="48">
        <v>3.45</v>
      </c>
      <c r="E87" s="48">
        <v>3.25</v>
      </c>
      <c r="F87" s="48">
        <v>3.35</v>
      </c>
      <c r="G87" s="48">
        <v>3.4</v>
      </c>
      <c r="H87" s="16"/>
      <c r="I87" s="48">
        <f t="shared" si="10"/>
        <v>13.450000000000001</v>
      </c>
      <c r="J87" s="17">
        <f t="shared" si="11"/>
        <v>4</v>
      </c>
    </row>
    <row r="88" spans="1:10" ht="30" customHeight="1">
      <c r="A88" s="17">
        <v>293</v>
      </c>
      <c r="B88" s="16" t="s">
        <v>43</v>
      </c>
      <c r="C88" s="16" t="s">
        <v>117</v>
      </c>
      <c r="D88" s="48">
        <v>3.4</v>
      </c>
      <c r="E88" s="48">
        <v>3.45</v>
      </c>
      <c r="F88" s="48">
        <v>3.4</v>
      </c>
      <c r="G88" s="48">
        <v>3.1</v>
      </c>
      <c r="H88" s="16"/>
      <c r="I88" s="48">
        <f t="shared" si="10"/>
        <v>13.35</v>
      </c>
      <c r="J88" s="17">
        <f t="shared" si="11"/>
        <v>5</v>
      </c>
    </row>
    <row r="89" spans="1:10" ht="30" customHeight="1">
      <c r="A89" s="17">
        <v>304</v>
      </c>
      <c r="B89" s="16" t="s">
        <v>94</v>
      </c>
      <c r="C89" s="16" t="s">
        <v>117</v>
      </c>
      <c r="D89" s="48">
        <v>3.45</v>
      </c>
      <c r="E89" s="48">
        <v>3.35</v>
      </c>
      <c r="F89" s="48">
        <v>3.35</v>
      </c>
      <c r="G89" s="48">
        <v>3.1</v>
      </c>
      <c r="H89" s="16"/>
      <c r="I89" s="48">
        <f t="shared" si="10"/>
        <v>13.25</v>
      </c>
      <c r="J89" s="17">
        <f t="shared" si="11"/>
        <v>6</v>
      </c>
    </row>
    <row r="90" spans="1:10" ht="30" customHeight="1">
      <c r="A90" s="17">
        <v>303</v>
      </c>
      <c r="B90" s="16" t="s">
        <v>48</v>
      </c>
      <c r="C90" s="16" t="s">
        <v>117</v>
      </c>
      <c r="D90" s="48">
        <v>3.4</v>
      </c>
      <c r="E90" s="48">
        <v>3.45</v>
      </c>
      <c r="F90" s="48">
        <v>3.3</v>
      </c>
      <c r="G90" s="48">
        <v>3.1</v>
      </c>
      <c r="H90" s="16"/>
      <c r="I90" s="48">
        <f t="shared" si="10"/>
        <v>13.249999999999998</v>
      </c>
      <c r="J90" s="17">
        <f t="shared" si="11"/>
        <v>7</v>
      </c>
    </row>
    <row r="91" spans="1:10" ht="30" customHeight="1">
      <c r="A91" s="12">
        <v>280</v>
      </c>
      <c r="B91" s="16" t="s">
        <v>166</v>
      </c>
      <c r="C91" s="16" t="s">
        <v>32</v>
      </c>
      <c r="D91" s="48">
        <v>3.45</v>
      </c>
      <c r="E91" s="48">
        <v>3.2</v>
      </c>
      <c r="F91" s="48">
        <v>3.3</v>
      </c>
      <c r="G91" s="48">
        <v>3.2</v>
      </c>
      <c r="H91" s="16"/>
      <c r="I91" s="48">
        <f t="shared" si="10"/>
        <v>13.149999999999999</v>
      </c>
      <c r="J91" s="17">
        <f t="shared" si="11"/>
        <v>8</v>
      </c>
    </row>
    <row r="92" spans="1:10" ht="30" customHeight="1">
      <c r="A92" s="17">
        <v>292</v>
      </c>
      <c r="B92" s="16" t="s">
        <v>44</v>
      </c>
      <c r="C92" s="16" t="s">
        <v>117</v>
      </c>
      <c r="D92" s="48">
        <v>3.35</v>
      </c>
      <c r="E92" s="48">
        <v>3.15</v>
      </c>
      <c r="F92" s="48">
        <v>3.4</v>
      </c>
      <c r="G92" s="48">
        <v>3.2</v>
      </c>
      <c r="H92" s="16"/>
      <c r="I92" s="48">
        <f t="shared" si="10"/>
        <v>13.100000000000001</v>
      </c>
      <c r="J92" s="17">
        <f t="shared" si="11"/>
        <v>9</v>
      </c>
    </row>
    <row r="93" spans="1:10" ht="30" customHeight="1">
      <c r="A93" s="57">
        <v>294</v>
      </c>
      <c r="B93" s="58" t="s">
        <v>163</v>
      </c>
      <c r="C93" s="58" t="s">
        <v>99</v>
      </c>
      <c r="D93" s="80">
        <v>3.45</v>
      </c>
      <c r="E93" s="80">
        <v>3.05</v>
      </c>
      <c r="F93" s="80">
        <v>3.25</v>
      </c>
      <c r="G93" s="80">
        <v>3.25</v>
      </c>
      <c r="H93" s="81"/>
      <c r="I93" s="80">
        <f t="shared" si="10"/>
        <v>13</v>
      </c>
      <c r="J93" s="57">
        <f t="shared" si="11"/>
        <v>10</v>
      </c>
    </row>
    <row r="94" spans="1:10" ht="30" customHeight="1">
      <c r="A94" s="17">
        <v>296</v>
      </c>
      <c r="B94" s="16" t="s">
        <v>52</v>
      </c>
      <c r="C94" s="16" t="s">
        <v>23</v>
      </c>
      <c r="D94" s="48">
        <v>3.1</v>
      </c>
      <c r="E94" s="48">
        <v>3.35</v>
      </c>
      <c r="F94" s="48">
        <v>3</v>
      </c>
      <c r="G94" s="48">
        <v>3.5</v>
      </c>
      <c r="H94" s="16"/>
      <c r="I94" s="48">
        <f t="shared" si="10"/>
        <v>12.95</v>
      </c>
      <c r="J94" s="17">
        <f t="shared" si="11"/>
        <v>11</v>
      </c>
    </row>
    <row r="95" spans="1:10" ht="30" customHeight="1">
      <c r="A95" s="17">
        <v>299</v>
      </c>
      <c r="B95" s="16" t="s">
        <v>222</v>
      </c>
      <c r="C95" s="16" t="s">
        <v>115</v>
      </c>
      <c r="D95" s="48">
        <v>3.3</v>
      </c>
      <c r="E95" s="48">
        <v>3.15</v>
      </c>
      <c r="F95" s="48">
        <v>3.15</v>
      </c>
      <c r="G95" s="48">
        <v>3.3</v>
      </c>
      <c r="H95" s="16"/>
      <c r="I95" s="48">
        <f t="shared" si="10"/>
        <v>12.899999999999999</v>
      </c>
      <c r="J95" s="17">
        <f t="shared" si="11"/>
        <v>12</v>
      </c>
    </row>
    <row r="96" spans="1:10" ht="30" customHeight="1">
      <c r="A96" s="17">
        <v>288</v>
      </c>
      <c r="B96" s="16" t="s">
        <v>165</v>
      </c>
      <c r="C96" s="16" t="s">
        <v>29</v>
      </c>
      <c r="D96" s="48">
        <v>3.2</v>
      </c>
      <c r="E96" s="48">
        <v>3.35</v>
      </c>
      <c r="F96" s="48">
        <v>3.15</v>
      </c>
      <c r="G96" s="48">
        <v>3.15</v>
      </c>
      <c r="H96" s="16"/>
      <c r="I96" s="48">
        <f t="shared" si="10"/>
        <v>12.850000000000001</v>
      </c>
      <c r="J96" s="17">
        <f t="shared" si="11"/>
        <v>13</v>
      </c>
    </row>
    <row r="97" spans="1:10" ht="30" customHeight="1">
      <c r="A97" s="17">
        <v>291</v>
      </c>
      <c r="B97" s="16" t="s">
        <v>45</v>
      </c>
      <c r="C97" s="16" t="s">
        <v>117</v>
      </c>
      <c r="D97" s="48">
        <v>3.25</v>
      </c>
      <c r="E97" s="48">
        <v>3.2</v>
      </c>
      <c r="F97" s="48">
        <v>3.3</v>
      </c>
      <c r="G97" s="48">
        <v>3.05</v>
      </c>
      <c r="H97" s="16"/>
      <c r="I97" s="48">
        <f t="shared" si="10"/>
        <v>12.8</v>
      </c>
      <c r="J97" s="17">
        <f t="shared" si="11"/>
        <v>14</v>
      </c>
    </row>
    <row r="98" spans="1:10" ht="30" customHeight="1">
      <c r="A98" s="17">
        <v>297</v>
      </c>
      <c r="B98" s="16" t="s">
        <v>96</v>
      </c>
      <c r="C98" s="16" t="s">
        <v>23</v>
      </c>
      <c r="D98" s="48">
        <v>3.55</v>
      </c>
      <c r="E98" s="48">
        <v>3.1</v>
      </c>
      <c r="F98" s="48">
        <v>2.85</v>
      </c>
      <c r="G98" s="48">
        <v>3.1</v>
      </c>
      <c r="H98" s="16"/>
      <c r="I98" s="48">
        <f t="shared" si="10"/>
        <v>12.6</v>
      </c>
      <c r="J98" s="17">
        <f t="shared" si="11"/>
        <v>15</v>
      </c>
    </row>
    <row r="99" spans="1:10" ht="30" customHeight="1">
      <c r="A99" s="17">
        <v>295</v>
      </c>
      <c r="B99" s="16" t="s">
        <v>53</v>
      </c>
      <c r="C99" s="16" t="s">
        <v>17</v>
      </c>
      <c r="D99" s="48"/>
      <c r="E99" s="48"/>
      <c r="F99" s="48"/>
      <c r="G99" s="48"/>
      <c r="H99" s="16"/>
      <c r="I99" s="48"/>
      <c r="J99" s="17"/>
    </row>
    <row r="100" spans="1:10" ht="30" customHeight="1">
      <c r="A100" s="43"/>
      <c r="B100" s="43"/>
      <c r="C100" s="28"/>
      <c r="D100" s="73"/>
      <c r="E100" s="73"/>
      <c r="F100" s="73"/>
      <c r="G100" s="73"/>
      <c r="H100" s="73"/>
      <c r="I100" s="74"/>
      <c r="J100" s="73"/>
    </row>
    <row r="101" spans="1:10" ht="30" customHeight="1">
      <c r="A101" s="21" t="s">
        <v>223</v>
      </c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ht="30" customHeight="1">
      <c r="A102" s="10" t="s">
        <v>3</v>
      </c>
      <c r="B102" s="10" t="s">
        <v>4</v>
      </c>
      <c r="C102" s="10" t="s">
        <v>5</v>
      </c>
      <c r="D102" s="10" t="s">
        <v>6</v>
      </c>
      <c r="E102" s="10"/>
      <c r="F102" s="10"/>
      <c r="G102" s="10"/>
      <c r="H102" s="10" t="s">
        <v>7</v>
      </c>
      <c r="I102" s="11" t="s">
        <v>8</v>
      </c>
      <c r="J102" s="10" t="s">
        <v>9</v>
      </c>
    </row>
    <row r="103" spans="1:10" ht="30" customHeight="1">
      <c r="A103" s="10"/>
      <c r="B103" s="10"/>
      <c r="C103" s="10"/>
      <c r="D103" s="95">
        <v>1</v>
      </c>
      <c r="E103" s="95">
        <v>2</v>
      </c>
      <c r="F103" s="95">
        <v>3</v>
      </c>
      <c r="G103" s="95">
        <v>4</v>
      </c>
      <c r="H103" s="10"/>
      <c r="I103" s="11"/>
      <c r="J103" s="10"/>
    </row>
    <row r="104" spans="1:10" ht="30" customHeight="1">
      <c r="A104" s="17">
        <v>331</v>
      </c>
      <c r="B104" s="16" t="s">
        <v>55</v>
      </c>
      <c r="C104" s="16" t="s">
        <v>17</v>
      </c>
      <c r="D104" s="48">
        <v>3.4</v>
      </c>
      <c r="E104" s="48">
        <v>3.3</v>
      </c>
      <c r="F104" s="48">
        <v>3.3</v>
      </c>
      <c r="G104" s="48">
        <v>3.65</v>
      </c>
      <c r="H104" s="16"/>
      <c r="I104" s="48">
        <f aca="true" t="shared" si="12" ref="I104:I123">SUM(D104:G104)-(H104)</f>
        <v>13.65</v>
      </c>
      <c r="J104" s="17">
        <f>RANK(I104,I$104:I$127)</f>
        <v>1</v>
      </c>
    </row>
    <row r="105" spans="1:10" ht="30" customHeight="1">
      <c r="A105" s="64">
        <v>313</v>
      </c>
      <c r="B105" s="58" t="s">
        <v>171</v>
      </c>
      <c r="C105" s="58" t="s">
        <v>99</v>
      </c>
      <c r="D105" s="80">
        <v>3.5</v>
      </c>
      <c r="E105" s="80">
        <v>3.45</v>
      </c>
      <c r="F105" s="80">
        <v>3</v>
      </c>
      <c r="G105" s="80">
        <v>3.7</v>
      </c>
      <c r="H105" s="81"/>
      <c r="I105" s="80">
        <f t="shared" si="12"/>
        <v>13.649999999999999</v>
      </c>
      <c r="J105" s="57">
        <v>1</v>
      </c>
    </row>
    <row r="106" spans="1:10" ht="30" customHeight="1">
      <c r="A106" s="64">
        <v>314</v>
      </c>
      <c r="B106" s="58" t="s">
        <v>98</v>
      </c>
      <c r="C106" s="58" t="s">
        <v>99</v>
      </c>
      <c r="D106" s="80">
        <v>3.45</v>
      </c>
      <c r="E106" s="80">
        <v>3.25</v>
      </c>
      <c r="F106" s="80">
        <v>3.55</v>
      </c>
      <c r="G106" s="80">
        <v>3.3</v>
      </c>
      <c r="H106" s="81"/>
      <c r="I106" s="80">
        <f t="shared" si="12"/>
        <v>13.55</v>
      </c>
      <c r="J106" s="57">
        <f aca="true" t="shared" si="13" ref="J106:J123">RANK(I106,I$104:I$127)</f>
        <v>3</v>
      </c>
    </row>
    <row r="107" spans="1:10" ht="30" customHeight="1">
      <c r="A107" s="17">
        <v>332</v>
      </c>
      <c r="B107" s="16" t="s">
        <v>172</v>
      </c>
      <c r="C107" s="16" t="s">
        <v>106</v>
      </c>
      <c r="D107" s="48">
        <v>3.4</v>
      </c>
      <c r="E107" s="48">
        <v>3.35</v>
      </c>
      <c r="F107" s="48">
        <v>3.25</v>
      </c>
      <c r="G107" s="48">
        <v>3.4</v>
      </c>
      <c r="H107" s="16"/>
      <c r="I107" s="48">
        <f t="shared" si="12"/>
        <v>13.4</v>
      </c>
      <c r="J107" s="17">
        <f t="shared" si="13"/>
        <v>4</v>
      </c>
    </row>
    <row r="108" spans="1:10" ht="30" customHeight="1">
      <c r="A108" s="17">
        <v>328</v>
      </c>
      <c r="B108" s="16" t="s">
        <v>58</v>
      </c>
      <c r="C108" s="16" t="s">
        <v>32</v>
      </c>
      <c r="D108" s="48">
        <v>3.3</v>
      </c>
      <c r="E108" s="48">
        <v>3.4</v>
      </c>
      <c r="F108" s="48">
        <v>3.45</v>
      </c>
      <c r="G108" s="48">
        <v>3.25</v>
      </c>
      <c r="H108" s="16"/>
      <c r="I108" s="48">
        <f t="shared" si="12"/>
        <v>13.399999999999999</v>
      </c>
      <c r="J108" s="17">
        <f t="shared" si="13"/>
        <v>5</v>
      </c>
    </row>
    <row r="109" spans="1:10" ht="30" customHeight="1">
      <c r="A109" s="27">
        <v>325</v>
      </c>
      <c r="B109" s="22" t="s">
        <v>175</v>
      </c>
      <c r="C109" s="22" t="s">
        <v>106</v>
      </c>
      <c r="D109" s="48">
        <v>3.15</v>
      </c>
      <c r="E109" s="48">
        <v>3.65</v>
      </c>
      <c r="F109" s="48">
        <v>3.5</v>
      </c>
      <c r="G109" s="48">
        <v>3.05</v>
      </c>
      <c r="H109" s="16"/>
      <c r="I109" s="48">
        <f t="shared" si="12"/>
        <v>13.350000000000001</v>
      </c>
      <c r="J109" s="17">
        <f t="shared" si="13"/>
        <v>6</v>
      </c>
    </row>
    <row r="110" spans="1:10" ht="30" customHeight="1">
      <c r="A110" s="64">
        <v>315</v>
      </c>
      <c r="B110" s="58" t="s">
        <v>100</v>
      </c>
      <c r="C110" s="58" t="s">
        <v>99</v>
      </c>
      <c r="D110" s="80">
        <v>3.35</v>
      </c>
      <c r="E110" s="80">
        <v>3.2</v>
      </c>
      <c r="F110" s="80">
        <v>3.05</v>
      </c>
      <c r="G110" s="80">
        <v>3.4</v>
      </c>
      <c r="H110" s="81"/>
      <c r="I110" s="80">
        <f t="shared" si="12"/>
        <v>13.000000000000002</v>
      </c>
      <c r="J110" s="57">
        <f t="shared" si="13"/>
        <v>7</v>
      </c>
    </row>
    <row r="111" spans="1:10" ht="30" customHeight="1">
      <c r="A111" s="17">
        <v>340</v>
      </c>
      <c r="B111" s="16" t="s">
        <v>182</v>
      </c>
      <c r="C111" s="16" t="s">
        <v>29</v>
      </c>
      <c r="D111" s="48">
        <v>3.15</v>
      </c>
      <c r="E111" s="48">
        <v>3.2</v>
      </c>
      <c r="F111" s="48">
        <v>3.4</v>
      </c>
      <c r="G111" s="48">
        <v>3.25</v>
      </c>
      <c r="H111" s="16"/>
      <c r="I111" s="48">
        <f t="shared" si="12"/>
        <v>13</v>
      </c>
      <c r="J111" s="17">
        <f t="shared" si="13"/>
        <v>8</v>
      </c>
    </row>
    <row r="112" spans="1:10" ht="30" customHeight="1">
      <c r="A112" s="64">
        <v>316</v>
      </c>
      <c r="B112" s="58" t="s">
        <v>181</v>
      </c>
      <c r="C112" s="58" t="s">
        <v>99</v>
      </c>
      <c r="D112" s="80">
        <v>3.15</v>
      </c>
      <c r="E112" s="80">
        <v>3.1</v>
      </c>
      <c r="F112" s="80">
        <v>3.35</v>
      </c>
      <c r="G112" s="80">
        <v>3.35</v>
      </c>
      <c r="H112" s="81"/>
      <c r="I112" s="80">
        <f t="shared" si="12"/>
        <v>12.95</v>
      </c>
      <c r="J112" s="57">
        <f t="shared" si="13"/>
        <v>9</v>
      </c>
    </row>
    <row r="113" spans="1:10" ht="30" customHeight="1">
      <c r="A113" s="17">
        <v>339</v>
      </c>
      <c r="B113" s="16" t="s">
        <v>184</v>
      </c>
      <c r="C113" s="16" t="s">
        <v>29</v>
      </c>
      <c r="D113" s="48">
        <v>3.2</v>
      </c>
      <c r="E113" s="48">
        <v>3.3</v>
      </c>
      <c r="F113" s="48">
        <v>3.2</v>
      </c>
      <c r="G113" s="48">
        <v>3.25</v>
      </c>
      <c r="H113" s="16"/>
      <c r="I113" s="48">
        <f t="shared" si="12"/>
        <v>12.95</v>
      </c>
      <c r="J113" s="17">
        <f t="shared" si="13"/>
        <v>9</v>
      </c>
    </row>
    <row r="114" spans="1:10" ht="30" customHeight="1">
      <c r="A114" s="17">
        <v>341</v>
      </c>
      <c r="B114" s="16" t="s">
        <v>204</v>
      </c>
      <c r="C114" s="16" t="s">
        <v>29</v>
      </c>
      <c r="D114" s="48">
        <v>3.25</v>
      </c>
      <c r="E114" s="48">
        <v>3.25</v>
      </c>
      <c r="F114" s="48">
        <v>3.1</v>
      </c>
      <c r="G114" s="48">
        <v>3.15</v>
      </c>
      <c r="H114" s="16"/>
      <c r="I114" s="48">
        <f t="shared" si="12"/>
        <v>12.75</v>
      </c>
      <c r="J114" s="17">
        <f t="shared" si="13"/>
        <v>11</v>
      </c>
    </row>
    <row r="115" spans="1:10" ht="30" customHeight="1">
      <c r="A115" s="17">
        <v>333</v>
      </c>
      <c r="B115" s="16" t="s">
        <v>180</v>
      </c>
      <c r="C115" s="16" t="s">
        <v>106</v>
      </c>
      <c r="D115" s="48">
        <v>3.3</v>
      </c>
      <c r="E115" s="48">
        <v>3.4</v>
      </c>
      <c r="F115" s="48">
        <v>2.95</v>
      </c>
      <c r="G115" s="48">
        <v>3.1</v>
      </c>
      <c r="H115" s="16"/>
      <c r="I115" s="48">
        <f t="shared" si="12"/>
        <v>12.749999999999998</v>
      </c>
      <c r="J115" s="17">
        <f t="shared" si="13"/>
        <v>12</v>
      </c>
    </row>
    <row r="116" spans="1:10" ht="30" customHeight="1">
      <c r="A116" s="17">
        <v>326</v>
      </c>
      <c r="B116" s="16" t="s">
        <v>179</v>
      </c>
      <c r="C116" s="16" t="s">
        <v>106</v>
      </c>
      <c r="D116" s="48">
        <v>3.15</v>
      </c>
      <c r="E116" s="48">
        <v>3.05</v>
      </c>
      <c r="F116" s="48">
        <v>3.3</v>
      </c>
      <c r="G116" s="48">
        <v>3.1</v>
      </c>
      <c r="H116" s="16"/>
      <c r="I116" s="48">
        <f t="shared" si="12"/>
        <v>12.6</v>
      </c>
      <c r="J116" s="17">
        <f t="shared" si="13"/>
        <v>13</v>
      </c>
    </row>
    <row r="117" spans="1:10" ht="30" customHeight="1">
      <c r="A117" s="12">
        <v>312</v>
      </c>
      <c r="B117" s="16" t="s">
        <v>173</v>
      </c>
      <c r="C117" s="16" t="s">
        <v>174</v>
      </c>
      <c r="D117" s="48">
        <v>3.45</v>
      </c>
      <c r="E117" s="48">
        <v>2.95</v>
      </c>
      <c r="F117" s="48">
        <v>3.2</v>
      </c>
      <c r="G117" s="48">
        <v>2.95</v>
      </c>
      <c r="H117" s="16"/>
      <c r="I117" s="48">
        <f t="shared" si="12"/>
        <v>12.55</v>
      </c>
      <c r="J117" s="17">
        <f t="shared" si="13"/>
        <v>14</v>
      </c>
    </row>
    <row r="118" spans="1:10" ht="30" customHeight="1">
      <c r="A118" s="17">
        <v>329</v>
      </c>
      <c r="B118" s="16" t="s">
        <v>59</v>
      </c>
      <c r="C118" s="16" t="s">
        <v>32</v>
      </c>
      <c r="D118" s="48">
        <v>3.35</v>
      </c>
      <c r="E118" s="48">
        <v>2.9</v>
      </c>
      <c r="F118" s="48">
        <v>3.1</v>
      </c>
      <c r="G118" s="48">
        <v>3.2</v>
      </c>
      <c r="H118" s="16"/>
      <c r="I118" s="48">
        <f t="shared" si="12"/>
        <v>12.55</v>
      </c>
      <c r="J118" s="17">
        <f t="shared" si="13"/>
        <v>14</v>
      </c>
    </row>
    <row r="119" spans="1:10" ht="30" customHeight="1">
      <c r="A119" s="57">
        <v>320</v>
      </c>
      <c r="B119" s="58" t="s">
        <v>170</v>
      </c>
      <c r="C119" s="58" t="s">
        <v>99</v>
      </c>
      <c r="D119" s="80">
        <v>3.2</v>
      </c>
      <c r="E119" s="80">
        <v>3.1</v>
      </c>
      <c r="F119" s="80">
        <v>2.9</v>
      </c>
      <c r="G119" s="80">
        <v>3.05</v>
      </c>
      <c r="H119" s="81"/>
      <c r="I119" s="98">
        <f t="shared" si="12"/>
        <v>12.25</v>
      </c>
      <c r="J119" s="57">
        <f t="shared" si="13"/>
        <v>16</v>
      </c>
    </row>
    <row r="120" spans="1:10" ht="30" customHeight="1">
      <c r="A120" s="17">
        <v>334</v>
      </c>
      <c r="B120" s="16" t="s">
        <v>65</v>
      </c>
      <c r="C120" s="16" t="s">
        <v>23</v>
      </c>
      <c r="D120" s="48">
        <v>3.2</v>
      </c>
      <c r="E120" s="48">
        <v>3.05</v>
      </c>
      <c r="F120" s="48">
        <v>2.8</v>
      </c>
      <c r="G120" s="48">
        <v>3.2</v>
      </c>
      <c r="H120" s="16"/>
      <c r="I120" s="90">
        <f t="shared" si="12"/>
        <v>12.25</v>
      </c>
      <c r="J120" s="17">
        <f t="shared" si="13"/>
        <v>16</v>
      </c>
    </row>
    <row r="121" spans="1:10" ht="30" customHeight="1">
      <c r="A121" s="57">
        <v>321</v>
      </c>
      <c r="B121" s="58" t="s">
        <v>177</v>
      </c>
      <c r="C121" s="58" t="s">
        <v>99</v>
      </c>
      <c r="D121" s="80">
        <v>2.95</v>
      </c>
      <c r="E121" s="80">
        <v>3.2</v>
      </c>
      <c r="F121" s="80">
        <v>2.7</v>
      </c>
      <c r="G121" s="80">
        <v>2.8</v>
      </c>
      <c r="H121" s="81"/>
      <c r="I121" s="98">
        <f t="shared" si="12"/>
        <v>11.650000000000002</v>
      </c>
      <c r="J121" s="57">
        <f t="shared" si="13"/>
        <v>18</v>
      </c>
    </row>
    <row r="122" spans="1:10" ht="30" customHeight="1">
      <c r="A122" s="64">
        <v>317</v>
      </c>
      <c r="B122" s="58" t="s">
        <v>203</v>
      </c>
      <c r="C122" s="58" t="s">
        <v>99</v>
      </c>
      <c r="D122" s="80">
        <v>3</v>
      </c>
      <c r="E122" s="80">
        <v>3.3</v>
      </c>
      <c r="F122" s="80">
        <v>3.15</v>
      </c>
      <c r="G122" s="80">
        <v>0</v>
      </c>
      <c r="H122" s="81"/>
      <c r="I122" s="98">
        <f t="shared" si="12"/>
        <v>9.45</v>
      </c>
      <c r="J122" s="57">
        <f t="shared" si="13"/>
        <v>19</v>
      </c>
    </row>
    <row r="123" spans="1:10" ht="30" customHeight="1">
      <c r="A123" s="12">
        <v>327</v>
      </c>
      <c r="B123" s="16" t="s">
        <v>64</v>
      </c>
      <c r="C123" s="16" t="s">
        <v>32</v>
      </c>
      <c r="D123" s="48">
        <v>2.95</v>
      </c>
      <c r="E123" s="48">
        <v>3</v>
      </c>
      <c r="F123" s="48">
        <v>2.9</v>
      </c>
      <c r="G123" s="48">
        <v>0</v>
      </c>
      <c r="H123" s="16"/>
      <c r="I123" s="90">
        <f t="shared" si="12"/>
        <v>8.85</v>
      </c>
      <c r="J123" s="17">
        <f t="shared" si="13"/>
        <v>20</v>
      </c>
    </row>
    <row r="124" spans="1:10" ht="30" customHeight="1">
      <c r="A124" s="57">
        <v>319</v>
      </c>
      <c r="B124" s="58" t="s">
        <v>109</v>
      </c>
      <c r="C124" s="58" t="s">
        <v>99</v>
      </c>
      <c r="D124" s="80"/>
      <c r="E124" s="80"/>
      <c r="F124" s="80"/>
      <c r="G124" s="80"/>
      <c r="H124" s="81"/>
      <c r="I124" s="98"/>
      <c r="J124" s="57"/>
    </row>
    <row r="125" spans="1:10" ht="30" customHeight="1">
      <c r="A125" s="57">
        <v>322</v>
      </c>
      <c r="B125" s="58" t="s">
        <v>110</v>
      </c>
      <c r="C125" s="58" t="s">
        <v>99</v>
      </c>
      <c r="D125" s="81"/>
      <c r="E125" s="81"/>
      <c r="F125" s="81"/>
      <c r="G125" s="81"/>
      <c r="H125" s="81"/>
      <c r="I125" s="98"/>
      <c r="J125" s="57"/>
    </row>
    <row r="126" spans="1:10" ht="30" customHeight="1">
      <c r="A126" s="57">
        <v>323</v>
      </c>
      <c r="B126" s="58" t="s">
        <v>186</v>
      </c>
      <c r="C126" s="58" t="s">
        <v>99</v>
      </c>
      <c r="D126" s="81"/>
      <c r="E126" s="81"/>
      <c r="F126" s="81"/>
      <c r="G126" s="81"/>
      <c r="H126" s="81"/>
      <c r="I126" s="98"/>
      <c r="J126" s="57"/>
    </row>
    <row r="127" spans="1:10" ht="30" customHeight="1">
      <c r="A127" s="57">
        <v>324</v>
      </c>
      <c r="B127" s="58" t="s">
        <v>185</v>
      </c>
      <c r="C127" s="58" t="s">
        <v>99</v>
      </c>
      <c r="D127" s="81"/>
      <c r="E127" s="81"/>
      <c r="F127" s="81"/>
      <c r="G127" s="81"/>
      <c r="H127" s="81"/>
      <c r="I127" s="98"/>
      <c r="J127" s="57"/>
    </row>
    <row r="128" spans="1:10" ht="30" customHeight="1">
      <c r="A128" s="43"/>
      <c r="B128" s="43"/>
      <c r="C128" s="28"/>
      <c r="D128" s="73"/>
      <c r="E128" s="73"/>
      <c r="F128" s="73"/>
      <c r="G128" s="73"/>
      <c r="H128" s="73"/>
      <c r="I128" s="99"/>
      <c r="J128" s="73"/>
    </row>
    <row r="129" spans="1:10" ht="30" customHeight="1">
      <c r="A129" s="21" t="s">
        <v>224</v>
      </c>
      <c r="B129" s="21"/>
      <c r="C129" s="21"/>
      <c r="D129" s="21"/>
      <c r="E129" s="21"/>
      <c r="F129" s="21"/>
      <c r="G129" s="21"/>
      <c r="H129" s="21"/>
      <c r="I129" s="21"/>
      <c r="J129" s="21"/>
    </row>
    <row r="130" spans="1:10" ht="30" customHeight="1">
      <c r="A130" s="10" t="s">
        <v>3</v>
      </c>
      <c r="B130" s="10" t="s">
        <v>4</v>
      </c>
      <c r="C130" s="10" t="s">
        <v>5</v>
      </c>
      <c r="D130" s="10" t="s">
        <v>6</v>
      </c>
      <c r="E130" s="10"/>
      <c r="F130" s="10"/>
      <c r="G130" s="10"/>
      <c r="H130" s="10" t="s">
        <v>7</v>
      </c>
      <c r="I130" s="11" t="s">
        <v>8</v>
      </c>
      <c r="J130" s="10" t="s">
        <v>9</v>
      </c>
    </row>
    <row r="131" spans="1:10" ht="30" customHeight="1">
      <c r="A131" s="10"/>
      <c r="B131" s="10"/>
      <c r="C131" s="10"/>
      <c r="D131" s="10">
        <v>1</v>
      </c>
      <c r="E131" s="10">
        <v>2</v>
      </c>
      <c r="F131" s="10">
        <v>3</v>
      </c>
      <c r="G131" s="10">
        <v>4</v>
      </c>
      <c r="H131" s="10"/>
      <c r="I131" s="11"/>
      <c r="J131" s="10"/>
    </row>
    <row r="132" spans="1:10" ht="30" customHeight="1">
      <c r="A132" s="12">
        <v>318</v>
      </c>
      <c r="B132" s="16" t="s">
        <v>206</v>
      </c>
      <c r="C132" s="16" t="s">
        <v>23</v>
      </c>
      <c r="D132" s="48">
        <v>3.45</v>
      </c>
      <c r="E132" s="48">
        <v>3.05</v>
      </c>
      <c r="F132" s="48">
        <v>3.35</v>
      </c>
      <c r="G132" s="48">
        <v>3.5</v>
      </c>
      <c r="H132" s="16"/>
      <c r="I132" s="48">
        <f aca="true" t="shared" si="14" ref="I132:I137">SUM(D132:G132)-(H132)</f>
        <v>13.35</v>
      </c>
      <c r="J132" s="17">
        <f aca="true" t="shared" si="15" ref="J132:J137">RANK(I132,I$132:I$137)</f>
        <v>1</v>
      </c>
    </row>
    <row r="133" spans="1:10" ht="30" customHeight="1">
      <c r="A133" s="27">
        <v>335</v>
      </c>
      <c r="B133" s="22" t="s">
        <v>225</v>
      </c>
      <c r="C133" s="22" t="s">
        <v>29</v>
      </c>
      <c r="D133" s="48">
        <v>3.4</v>
      </c>
      <c r="E133" s="48">
        <v>3.4</v>
      </c>
      <c r="F133" s="48">
        <v>3.35</v>
      </c>
      <c r="G133" s="48">
        <v>3.05</v>
      </c>
      <c r="H133" s="16"/>
      <c r="I133" s="48">
        <f t="shared" si="14"/>
        <v>13.2</v>
      </c>
      <c r="J133" s="17">
        <f t="shared" si="15"/>
        <v>2</v>
      </c>
    </row>
    <row r="134" spans="1:10" ht="30" customHeight="1">
      <c r="A134" s="17">
        <v>338</v>
      </c>
      <c r="B134" s="16" t="s">
        <v>57</v>
      </c>
      <c r="C134" s="16" t="s">
        <v>29</v>
      </c>
      <c r="D134" s="48">
        <v>3.4</v>
      </c>
      <c r="E134" s="48">
        <v>3.5</v>
      </c>
      <c r="F134" s="48">
        <v>3.05</v>
      </c>
      <c r="G134" s="48">
        <v>3.2</v>
      </c>
      <c r="H134" s="16"/>
      <c r="I134" s="48">
        <f t="shared" si="14"/>
        <v>13.149999999999999</v>
      </c>
      <c r="J134" s="17">
        <f t="shared" si="15"/>
        <v>3</v>
      </c>
    </row>
    <row r="135" spans="1:10" ht="30" customHeight="1">
      <c r="A135" s="12">
        <v>330</v>
      </c>
      <c r="B135" s="16" t="s">
        <v>70</v>
      </c>
      <c r="C135" s="16" t="s">
        <v>17</v>
      </c>
      <c r="D135" s="48">
        <v>3.3</v>
      </c>
      <c r="E135" s="48">
        <v>3.45</v>
      </c>
      <c r="F135" s="48">
        <v>3.05</v>
      </c>
      <c r="G135" s="48">
        <v>3.3</v>
      </c>
      <c r="H135" s="16"/>
      <c r="I135" s="48">
        <f t="shared" si="14"/>
        <v>13.100000000000001</v>
      </c>
      <c r="J135" s="17">
        <f t="shared" si="15"/>
        <v>4</v>
      </c>
    </row>
    <row r="136" spans="1:10" ht="30" customHeight="1">
      <c r="A136" s="17">
        <v>337</v>
      </c>
      <c r="B136" s="16" t="s">
        <v>188</v>
      </c>
      <c r="C136" s="16" t="s">
        <v>29</v>
      </c>
      <c r="D136" s="48">
        <v>3.15</v>
      </c>
      <c r="E136" s="48">
        <v>3.05</v>
      </c>
      <c r="F136" s="48">
        <v>3.25</v>
      </c>
      <c r="G136" s="48">
        <v>3.1</v>
      </c>
      <c r="H136" s="16"/>
      <c r="I136" s="48">
        <f t="shared" si="14"/>
        <v>12.549999999999999</v>
      </c>
      <c r="J136" s="17">
        <f t="shared" si="15"/>
        <v>5</v>
      </c>
    </row>
    <row r="137" spans="1:10" ht="30" customHeight="1">
      <c r="A137" s="17">
        <v>336</v>
      </c>
      <c r="B137" s="16" t="s">
        <v>189</v>
      </c>
      <c r="C137" s="16" t="s">
        <v>29</v>
      </c>
      <c r="D137" s="48">
        <v>3.35</v>
      </c>
      <c r="E137" s="48">
        <v>3.2</v>
      </c>
      <c r="F137" s="48">
        <v>3.1</v>
      </c>
      <c r="G137" s="48">
        <v>0</v>
      </c>
      <c r="H137" s="16"/>
      <c r="I137" s="48">
        <f t="shared" si="14"/>
        <v>9.65</v>
      </c>
      <c r="J137" s="17">
        <f t="shared" si="15"/>
        <v>6</v>
      </c>
    </row>
    <row r="138" spans="1:10" ht="30" customHeight="1">
      <c r="A138" s="43"/>
      <c r="B138" s="43"/>
      <c r="C138" s="28"/>
      <c r="D138" s="73"/>
      <c r="E138" s="73"/>
      <c r="F138" s="73"/>
      <c r="G138" s="73"/>
      <c r="H138" s="73"/>
      <c r="I138" s="74"/>
      <c r="J138" s="73"/>
    </row>
    <row r="139" spans="1:10" ht="30" customHeight="1">
      <c r="A139" s="21" t="s">
        <v>226</v>
      </c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ht="30" customHeight="1">
      <c r="A140" s="10" t="s">
        <v>3</v>
      </c>
      <c r="B140" s="10" t="s">
        <v>4</v>
      </c>
      <c r="C140" s="10" t="s">
        <v>5</v>
      </c>
      <c r="D140" s="10" t="s">
        <v>6</v>
      </c>
      <c r="E140" s="10"/>
      <c r="F140" s="10"/>
      <c r="G140" s="10"/>
      <c r="H140" s="10" t="s">
        <v>7</v>
      </c>
      <c r="I140" s="11" t="s">
        <v>8</v>
      </c>
      <c r="J140" s="10" t="s">
        <v>9</v>
      </c>
    </row>
    <row r="141" spans="1:10" ht="30" customHeight="1">
      <c r="A141" s="10"/>
      <c r="B141" s="10"/>
      <c r="C141" s="10"/>
      <c r="D141" s="95">
        <v>1</v>
      </c>
      <c r="E141" s="95">
        <v>2</v>
      </c>
      <c r="F141" s="95">
        <v>3</v>
      </c>
      <c r="G141" s="95">
        <v>4</v>
      </c>
      <c r="H141" s="10"/>
      <c r="I141" s="11"/>
      <c r="J141" s="10"/>
    </row>
    <row r="142" spans="1:10" ht="30" customHeight="1">
      <c r="A142" s="12">
        <v>286</v>
      </c>
      <c r="B142" s="22" t="s">
        <v>227</v>
      </c>
      <c r="C142" s="22" t="s">
        <v>212</v>
      </c>
      <c r="D142" s="37">
        <v>2.9</v>
      </c>
      <c r="E142" s="37">
        <v>3.4</v>
      </c>
      <c r="F142" s="37">
        <v>3.2</v>
      </c>
      <c r="G142" s="37">
        <v>3.25</v>
      </c>
      <c r="H142" s="39"/>
      <c r="I142" s="37">
        <f>SUM(D142:G142)-(H142)</f>
        <v>12.75</v>
      </c>
      <c r="J142" s="12" t="s">
        <v>88</v>
      </c>
    </row>
    <row r="143" spans="1:10" ht="30" customHeight="1">
      <c r="A143" s="100"/>
      <c r="B143" s="101"/>
      <c r="C143" s="86"/>
      <c r="D143" s="102"/>
      <c r="E143" s="102"/>
      <c r="F143" s="102"/>
      <c r="G143" s="102"/>
      <c r="H143" s="102"/>
      <c r="I143" s="103"/>
      <c r="J143" s="104"/>
    </row>
    <row r="144" spans="1:10" ht="30" customHeight="1">
      <c r="A144" s="21" t="s">
        <v>228</v>
      </c>
      <c r="B144" s="21"/>
      <c r="C144" s="21"/>
      <c r="D144" s="21"/>
      <c r="E144" s="21"/>
      <c r="F144" s="21"/>
      <c r="G144" s="21"/>
      <c r="H144" s="21"/>
      <c r="I144" s="21"/>
      <c r="J144" s="21"/>
    </row>
    <row r="145" spans="1:10" ht="30" customHeight="1">
      <c r="A145" s="10" t="s">
        <v>3</v>
      </c>
      <c r="B145" s="10" t="s">
        <v>4</v>
      </c>
      <c r="C145" s="10" t="s">
        <v>5</v>
      </c>
      <c r="D145" s="10" t="s">
        <v>6</v>
      </c>
      <c r="E145" s="10"/>
      <c r="F145" s="10"/>
      <c r="G145" s="10"/>
      <c r="H145" s="10" t="s">
        <v>7</v>
      </c>
      <c r="I145" s="11" t="s">
        <v>8</v>
      </c>
      <c r="J145" s="10" t="s">
        <v>9</v>
      </c>
    </row>
    <row r="146" spans="1:10" ht="30" customHeight="1">
      <c r="A146" s="10"/>
      <c r="B146" s="10"/>
      <c r="C146" s="10"/>
      <c r="D146" s="95">
        <v>1</v>
      </c>
      <c r="E146" s="95">
        <v>2</v>
      </c>
      <c r="F146" s="95">
        <v>3</v>
      </c>
      <c r="G146" s="95">
        <v>4</v>
      </c>
      <c r="H146" s="10"/>
      <c r="I146" s="11"/>
      <c r="J146" s="10"/>
    </row>
    <row r="147" spans="1:10" ht="30" customHeight="1">
      <c r="A147" s="12">
        <v>301</v>
      </c>
      <c r="B147" s="22" t="s">
        <v>193</v>
      </c>
      <c r="C147" s="22" t="s">
        <v>115</v>
      </c>
      <c r="D147" s="39"/>
      <c r="E147" s="39"/>
      <c r="F147" s="39"/>
      <c r="G147" s="39"/>
      <c r="H147" s="39"/>
      <c r="I147" s="37"/>
      <c r="J147" s="12"/>
    </row>
    <row r="148" spans="1:10" ht="30" customHeight="1">
      <c r="A148" s="100"/>
      <c r="B148" s="101"/>
      <c r="C148" s="86"/>
      <c r="D148" s="102"/>
      <c r="E148" s="102"/>
      <c r="F148" s="102"/>
      <c r="G148" s="102"/>
      <c r="H148" s="102"/>
      <c r="I148" s="103"/>
      <c r="J148" s="104"/>
    </row>
    <row r="149" spans="1:10" ht="30" customHeight="1">
      <c r="A149" s="21" t="s">
        <v>229</v>
      </c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0" ht="30" customHeight="1">
      <c r="A150" s="10" t="s">
        <v>3</v>
      </c>
      <c r="B150" s="10" t="s">
        <v>4</v>
      </c>
      <c r="C150" s="10" t="s">
        <v>5</v>
      </c>
      <c r="D150" s="10" t="s">
        <v>6</v>
      </c>
      <c r="E150" s="10"/>
      <c r="F150" s="10"/>
      <c r="G150" s="10"/>
      <c r="H150" s="10" t="s">
        <v>7</v>
      </c>
      <c r="I150" s="11" t="s">
        <v>8</v>
      </c>
      <c r="J150" s="10" t="s">
        <v>9</v>
      </c>
    </row>
    <row r="151" spans="1:10" ht="30" customHeight="1">
      <c r="A151" s="10"/>
      <c r="B151" s="10"/>
      <c r="C151" s="10"/>
      <c r="D151" s="95">
        <v>1</v>
      </c>
      <c r="E151" s="95">
        <v>2</v>
      </c>
      <c r="F151" s="95">
        <v>3</v>
      </c>
      <c r="G151" s="95">
        <v>4</v>
      </c>
      <c r="H151" s="10"/>
      <c r="I151" s="11"/>
      <c r="J151" s="10"/>
    </row>
    <row r="152" spans="1:10" ht="30" customHeight="1">
      <c r="A152" s="17">
        <v>311</v>
      </c>
      <c r="B152" s="22" t="s">
        <v>73</v>
      </c>
      <c r="C152" s="22" t="s">
        <v>17</v>
      </c>
      <c r="D152" s="48">
        <v>3.45</v>
      </c>
      <c r="E152" s="48">
        <v>3.2</v>
      </c>
      <c r="F152" s="48">
        <v>3.2</v>
      </c>
      <c r="G152" s="48">
        <v>3.5</v>
      </c>
      <c r="H152" s="16"/>
      <c r="I152" s="48">
        <f aca="true" t="shared" si="16" ref="I152:I153">SUM(D152:G152)-(H152)</f>
        <v>13.350000000000001</v>
      </c>
      <c r="J152" s="17">
        <f aca="true" t="shared" si="17" ref="J152:J153">RANK(I152,I$152:I$154)</f>
        <v>1</v>
      </c>
    </row>
    <row r="153" spans="1:10" ht="30" customHeight="1">
      <c r="A153" s="64">
        <v>309</v>
      </c>
      <c r="B153" s="58" t="s">
        <v>195</v>
      </c>
      <c r="C153" s="58" t="s">
        <v>99</v>
      </c>
      <c r="D153" s="80">
        <v>3.35</v>
      </c>
      <c r="E153" s="80">
        <v>3.05</v>
      </c>
      <c r="F153" s="80">
        <v>3.2</v>
      </c>
      <c r="G153" s="80">
        <v>2.9</v>
      </c>
      <c r="H153" s="81"/>
      <c r="I153" s="80">
        <f t="shared" si="16"/>
        <v>12.500000000000002</v>
      </c>
      <c r="J153" s="57">
        <f t="shared" si="17"/>
        <v>2</v>
      </c>
    </row>
    <row r="154" spans="1:10" ht="30" customHeight="1">
      <c r="A154" s="57">
        <v>310</v>
      </c>
      <c r="B154" s="58" t="s">
        <v>230</v>
      </c>
      <c r="C154" s="58" t="s">
        <v>99</v>
      </c>
      <c r="D154" s="81"/>
      <c r="E154" s="81"/>
      <c r="F154" s="81"/>
      <c r="G154" s="81"/>
      <c r="H154" s="81"/>
      <c r="I154" s="80"/>
      <c r="J154" s="57"/>
    </row>
  </sheetData>
  <sheetProtection selectLockedCells="1" selectUnlockedCells="1"/>
  <mergeCells count="90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  <mergeCell ref="A16:J16"/>
    <mergeCell ref="A17:A18"/>
    <mergeCell ref="B17:B18"/>
    <mergeCell ref="C17:C18"/>
    <mergeCell ref="D17:G17"/>
    <mergeCell ref="H17:H18"/>
    <mergeCell ref="I17:I18"/>
    <mergeCell ref="J17:J18"/>
    <mergeCell ref="A44:J44"/>
    <mergeCell ref="A45:A46"/>
    <mergeCell ref="B45:B46"/>
    <mergeCell ref="C45:C46"/>
    <mergeCell ref="D45:G45"/>
    <mergeCell ref="H45:H46"/>
    <mergeCell ref="I45:I46"/>
    <mergeCell ref="J45:J46"/>
    <mergeCell ref="A51:J51"/>
    <mergeCell ref="A52:A53"/>
    <mergeCell ref="B52:B53"/>
    <mergeCell ref="C52:C53"/>
    <mergeCell ref="D52:G52"/>
    <mergeCell ref="H52:H53"/>
    <mergeCell ref="I52:I53"/>
    <mergeCell ref="J52:J53"/>
    <mergeCell ref="A65:J65"/>
    <mergeCell ref="A66:A67"/>
    <mergeCell ref="B66:B67"/>
    <mergeCell ref="C66:C67"/>
    <mergeCell ref="D66:G66"/>
    <mergeCell ref="H66:H67"/>
    <mergeCell ref="I66:I67"/>
    <mergeCell ref="J66:J67"/>
    <mergeCell ref="A81:J81"/>
    <mergeCell ref="A82:A83"/>
    <mergeCell ref="B82:B83"/>
    <mergeCell ref="C82:C83"/>
    <mergeCell ref="D82:G82"/>
    <mergeCell ref="H82:H83"/>
    <mergeCell ref="I82:I83"/>
    <mergeCell ref="J82:J83"/>
    <mergeCell ref="A101:J101"/>
    <mergeCell ref="A102:A103"/>
    <mergeCell ref="B102:B103"/>
    <mergeCell ref="C102:C103"/>
    <mergeCell ref="D102:G102"/>
    <mergeCell ref="H102:H103"/>
    <mergeCell ref="I102:I103"/>
    <mergeCell ref="J102:J103"/>
    <mergeCell ref="A129:J129"/>
    <mergeCell ref="A130:A131"/>
    <mergeCell ref="B130:B131"/>
    <mergeCell ref="C130:C131"/>
    <mergeCell ref="D130:G130"/>
    <mergeCell ref="H130:H131"/>
    <mergeCell ref="I130:I131"/>
    <mergeCell ref="J130:J131"/>
    <mergeCell ref="A139:J139"/>
    <mergeCell ref="A140:A141"/>
    <mergeCell ref="B140:B141"/>
    <mergeCell ref="C140:C141"/>
    <mergeCell ref="D140:G140"/>
    <mergeCell ref="H140:H141"/>
    <mergeCell ref="I140:I141"/>
    <mergeCell ref="J140:J141"/>
    <mergeCell ref="A144:J144"/>
    <mergeCell ref="A145:A146"/>
    <mergeCell ref="B145:B146"/>
    <mergeCell ref="C145:C146"/>
    <mergeCell ref="D145:G145"/>
    <mergeCell ref="H145:H146"/>
    <mergeCell ref="I145:I146"/>
    <mergeCell ref="J145:J146"/>
    <mergeCell ref="A149:J149"/>
    <mergeCell ref="A150:A151"/>
    <mergeCell ref="B150:B151"/>
    <mergeCell ref="C150:C151"/>
    <mergeCell ref="D150:G150"/>
    <mergeCell ref="H150:H151"/>
    <mergeCell ref="I150:I151"/>
    <mergeCell ref="J150:J151"/>
  </mergeCells>
  <printOptions/>
  <pageMargins left="0.39375" right="0.39375" top="0.39375" bottom="0.39375" header="0.5118055555555555" footer="0.5118055555555555"/>
  <pageSetup horizontalDpi="300" verticalDpi="300" orientation="portrait" paperSize="9" scale="66"/>
  <rowBreaks count="5" manualBreakCount="5">
    <brk id="15" max="255" man="1"/>
    <brk id="43" max="255" man="1"/>
    <brk id="64" max="255" man="1"/>
    <brk id="100" max="255" man="1"/>
    <brk id="12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7109375" style="33" customWidth="1"/>
    <col min="2" max="2" width="22.7109375" style="33" customWidth="1"/>
    <col min="3" max="8" width="12.7109375" style="33" customWidth="1"/>
    <col min="9" max="9" width="12.7109375" style="34" customWidth="1"/>
    <col min="10" max="10" width="12.7109375" style="33" customWidth="1"/>
    <col min="11" max="16384" width="9.140625" style="33" customWidth="1"/>
  </cols>
  <sheetData>
    <row r="1" spans="1:10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2.7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30" customHeight="1">
      <c r="A6" s="43"/>
      <c r="B6" s="43"/>
      <c r="C6" s="44"/>
      <c r="D6" s="44"/>
      <c r="E6" s="44"/>
      <c r="F6" s="44"/>
      <c r="G6" s="44"/>
      <c r="H6" s="44"/>
      <c r="I6" s="45"/>
      <c r="J6" s="44"/>
    </row>
    <row r="7" spans="1:10" ht="30" customHeight="1">
      <c r="A7" s="21" t="s">
        <v>231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30" customHeight="1">
      <c r="A8" s="10" t="s">
        <v>3</v>
      </c>
      <c r="B8" s="10" t="s">
        <v>4</v>
      </c>
      <c r="C8" s="10" t="s">
        <v>5</v>
      </c>
      <c r="D8" s="10" t="s">
        <v>6</v>
      </c>
      <c r="E8" s="10"/>
      <c r="F8" s="10"/>
      <c r="G8" s="10"/>
      <c r="H8" s="10" t="s">
        <v>7</v>
      </c>
      <c r="I8" s="11" t="s">
        <v>8</v>
      </c>
      <c r="J8" s="10" t="s">
        <v>9</v>
      </c>
    </row>
    <row r="9" spans="1:10" ht="30" customHeight="1">
      <c r="A9" s="10"/>
      <c r="B9" s="10"/>
      <c r="C9" s="10"/>
      <c r="D9" s="10">
        <v>1</v>
      </c>
      <c r="E9" s="10">
        <v>2</v>
      </c>
      <c r="F9" s="10">
        <v>3</v>
      </c>
      <c r="G9" s="10">
        <v>4</v>
      </c>
      <c r="H9" s="10"/>
      <c r="I9" s="11"/>
      <c r="J9" s="10"/>
    </row>
    <row r="10" spans="1:10" ht="30" customHeight="1">
      <c r="A10" s="12">
        <v>251</v>
      </c>
      <c r="B10" s="22" t="s">
        <v>30</v>
      </c>
      <c r="C10" s="22" t="s">
        <v>23</v>
      </c>
      <c r="D10" s="14">
        <v>4.4</v>
      </c>
      <c r="E10" s="14">
        <v>4.5</v>
      </c>
      <c r="F10" s="14">
        <v>4.5</v>
      </c>
      <c r="G10" s="14">
        <v>4.5</v>
      </c>
      <c r="H10" s="17"/>
      <c r="I10" s="48">
        <f aca="true" t="shared" si="0" ref="I10:I12">SUM(D10:G10)-(H10)</f>
        <v>17.9</v>
      </c>
      <c r="J10" s="12">
        <f aca="true" t="shared" si="1" ref="J10:J12">RANK(I10,I$10:I$12)</f>
        <v>1</v>
      </c>
    </row>
    <row r="11" spans="1:10" ht="30" customHeight="1">
      <c r="A11" s="17">
        <v>253</v>
      </c>
      <c r="B11" s="13" t="s">
        <v>154</v>
      </c>
      <c r="C11" s="13" t="s">
        <v>106</v>
      </c>
      <c r="D11" s="14">
        <v>4.35</v>
      </c>
      <c r="E11" s="14">
        <v>4.2</v>
      </c>
      <c r="F11" s="14">
        <v>4.5</v>
      </c>
      <c r="G11" s="14">
        <v>4.7</v>
      </c>
      <c r="H11" s="17"/>
      <c r="I11" s="48">
        <f t="shared" si="0"/>
        <v>17.75</v>
      </c>
      <c r="J11" s="12">
        <f t="shared" si="1"/>
        <v>2</v>
      </c>
    </row>
    <row r="12" spans="1:10" ht="30" customHeight="1">
      <c r="A12" s="17">
        <v>252</v>
      </c>
      <c r="B12" s="13" t="s">
        <v>198</v>
      </c>
      <c r="C12" s="13" t="s">
        <v>106</v>
      </c>
      <c r="D12" s="14">
        <v>4.65</v>
      </c>
      <c r="E12" s="14">
        <v>4.35</v>
      </c>
      <c r="F12" s="14">
        <v>4.2</v>
      </c>
      <c r="G12" s="14">
        <v>4.3</v>
      </c>
      <c r="H12" s="17"/>
      <c r="I12" s="48">
        <f t="shared" si="0"/>
        <v>17.5</v>
      </c>
      <c r="J12" s="12">
        <f t="shared" si="1"/>
        <v>3</v>
      </c>
    </row>
    <row r="13" spans="1:10" ht="30" customHeight="1">
      <c r="A13" s="43"/>
      <c r="B13" s="43"/>
      <c r="C13" s="44"/>
      <c r="D13" s="44"/>
      <c r="E13" s="44"/>
      <c r="F13" s="44"/>
      <c r="G13" s="44"/>
      <c r="H13" s="44"/>
      <c r="I13" s="45"/>
      <c r="J13" s="44"/>
    </row>
    <row r="14" spans="1:10" ht="30" customHeight="1">
      <c r="A14" s="21" t="s">
        <v>232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30" customHeight="1">
      <c r="A15" s="10" t="s">
        <v>3</v>
      </c>
      <c r="B15" s="10" t="s">
        <v>4</v>
      </c>
      <c r="C15" s="10" t="s">
        <v>5</v>
      </c>
      <c r="D15" s="10" t="s">
        <v>6</v>
      </c>
      <c r="E15" s="10"/>
      <c r="F15" s="10"/>
      <c r="G15" s="10"/>
      <c r="H15" s="10" t="s">
        <v>7</v>
      </c>
      <c r="I15" s="11" t="s">
        <v>8</v>
      </c>
      <c r="J15" s="10" t="s">
        <v>9</v>
      </c>
    </row>
    <row r="16" spans="1:10" ht="30" customHeight="1">
      <c r="A16" s="10"/>
      <c r="B16" s="10"/>
      <c r="C16" s="10"/>
      <c r="D16" s="10">
        <v>1</v>
      </c>
      <c r="E16" s="10">
        <v>2</v>
      </c>
      <c r="F16" s="10">
        <v>3</v>
      </c>
      <c r="G16" s="10">
        <v>4</v>
      </c>
      <c r="H16" s="10"/>
      <c r="I16" s="11"/>
      <c r="J16" s="10"/>
    </row>
    <row r="17" spans="1:10" ht="30" customHeight="1">
      <c r="A17" s="17">
        <v>247</v>
      </c>
      <c r="B17" s="16" t="s">
        <v>48</v>
      </c>
      <c r="C17" s="16" t="s">
        <v>117</v>
      </c>
      <c r="D17" s="48">
        <v>4.2</v>
      </c>
      <c r="E17" s="48">
        <v>4.2</v>
      </c>
      <c r="F17" s="48">
        <v>4.6</v>
      </c>
      <c r="G17" s="48">
        <v>4.1</v>
      </c>
      <c r="H17" s="16"/>
      <c r="I17" s="48">
        <f aca="true" t="shared" si="2" ref="I17:I23">SUM(D17:G17)-(H17)</f>
        <v>17.1</v>
      </c>
      <c r="J17" s="12">
        <f aca="true" t="shared" si="3" ref="J17:J23">RANK(I17,I$17:I$24)</f>
        <v>1</v>
      </c>
    </row>
    <row r="18" spans="1:10" ht="30" customHeight="1">
      <c r="A18" s="27">
        <v>248</v>
      </c>
      <c r="B18" s="22" t="s">
        <v>94</v>
      </c>
      <c r="C18" s="22" t="s">
        <v>117</v>
      </c>
      <c r="D18" s="48">
        <v>4.3</v>
      </c>
      <c r="E18" s="48">
        <v>4.1</v>
      </c>
      <c r="F18" s="48">
        <v>4.1</v>
      </c>
      <c r="G18" s="48">
        <v>4.3</v>
      </c>
      <c r="H18" s="16"/>
      <c r="I18" s="48">
        <f t="shared" si="2"/>
        <v>16.799999999999997</v>
      </c>
      <c r="J18" s="12">
        <f t="shared" si="3"/>
        <v>2</v>
      </c>
    </row>
    <row r="19" spans="1:10" ht="30" customHeight="1">
      <c r="A19" s="12">
        <v>243</v>
      </c>
      <c r="B19" s="16" t="s">
        <v>45</v>
      </c>
      <c r="C19" s="16" t="s">
        <v>117</v>
      </c>
      <c r="D19" s="48">
        <v>3.9</v>
      </c>
      <c r="E19" s="48">
        <v>4.1</v>
      </c>
      <c r="F19" s="48">
        <v>4.1</v>
      </c>
      <c r="G19" s="48">
        <v>3.65</v>
      </c>
      <c r="H19" s="16"/>
      <c r="I19" s="48">
        <f t="shared" si="2"/>
        <v>15.75</v>
      </c>
      <c r="J19" s="12">
        <f t="shared" si="3"/>
        <v>3</v>
      </c>
    </row>
    <row r="20" spans="1:10" ht="30" customHeight="1">
      <c r="A20" s="17">
        <v>245</v>
      </c>
      <c r="B20" s="16" t="s">
        <v>43</v>
      </c>
      <c r="C20" s="16" t="s">
        <v>117</v>
      </c>
      <c r="D20" s="48">
        <v>3.75</v>
      </c>
      <c r="E20" s="48">
        <v>4.3</v>
      </c>
      <c r="F20" s="48">
        <v>3.65</v>
      </c>
      <c r="G20" s="48">
        <v>3.85</v>
      </c>
      <c r="H20" s="16"/>
      <c r="I20" s="48">
        <f t="shared" si="2"/>
        <v>15.55</v>
      </c>
      <c r="J20" s="12">
        <f t="shared" si="3"/>
        <v>4</v>
      </c>
    </row>
    <row r="21" spans="1:10" ht="30" customHeight="1">
      <c r="A21" s="17">
        <v>246</v>
      </c>
      <c r="B21" s="16" t="s">
        <v>42</v>
      </c>
      <c r="C21" s="16" t="s">
        <v>117</v>
      </c>
      <c r="D21" s="48">
        <v>3.75</v>
      </c>
      <c r="E21" s="48">
        <v>4</v>
      </c>
      <c r="F21" s="48">
        <v>3.6</v>
      </c>
      <c r="G21" s="48">
        <v>4</v>
      </c>
      <c r="H21" s="16"/>
      <c r="I21" s="48">
        <f t="shared" si="2"/>
        <v>15.35</v>
      </c>
      <c r="J21" s="12">
        <f t="shared" si="3"/>
        <v>5</v>
      </c>
    </row>
    <row r="22" spans="1:10" ht="30" customHeight="1">
      <c r="A22" s="12">
        <v>244</v>
      </c>
      <c r="B22" s="16" t="s">
        <v>44</v>
      </c>
      <c r="C22" s="16" t="s">
        <v>117</v>
      </c>
      <c r="D22" s="48">
        <v>3.9</v>
      </c>
      <c r="E22" s="48">
        <v>3.9</v>
      </c>
      <c r="F22" s="48">
        <v>3.8</v>
      </c>
      <c r="G22" s="48">
        <v>3.7</v>
      </c>
      <c r="H22" s="16"/>
      <c r="I22" s="48">
        <f t="shared" si="2"/>
        <v>15.3</v>
      </c>
      <c r="J22" s="12">
        <f t="shared" si="3"/>
        <v>6</v>
      </c>
    </row>
    <row r="23" spans="1:10" ht="30" customHeight="1">
      <c r="A23" s="17">
        <v>249</v>
      </c>
      <c r="B23" s="105" t="s">
        <v>52</v>
      </c>
      <c r="C23" s="16" t="s">
        <v>23</v>
      </c>
      <c r="D23" s="48">
        <v>3.1</v>
      </c>
      <c r="E23" s="48">
        <v>3.2</v>
      </c>
      <c r="F23" s="48">
        <v>3.05</v>
      </c>
      <c r="G23" s="48">
        <v>3.75</v>
      </c>
      <c r="H23" s="16"/>
      <c r="I23" s="48">
        <f t="shared" si="2"/>
        <v>13.100000000000001</v>
      </c>
      <c r="J23" s="12">
        <f t="shared" si="3"/>
        <v>7</v>
      </c>
    </row>
    <row r="24" spans="1:10" ht="30" customHeight="1">
      <c r="A24" s="17">
        <v>250</v>
      </c>
      <c r="B24" s="16" t="s">
        <v>96</v>
      </c>
      <c r="C24" s="16" t="s">
        <v>23</v>
      </c>
      <c r="D24" s="48"/>
      <c r="E24" s="48"/>
      <c r="F24" s="48"/>
      <c r="G24" s="48"/>
      <c r="H24" s="16"/>
      <c r="I24" s="48"/>
      <c r="J24" s="12"/>
    </row>
    <row r="25" spans="1:10" ht="30" customHeight="1">
      <c r="A25" s="43"/>
      <c r="B25" s="105"/>
      <c r="C25" s="55"/>
      <c r="D25" s="44"/>
      <c r="E25" s="44"/>
      <c r="F25" s="44"/>
      <c r="G25" s="44"/>
      <c r="H25" s="44"/>
      <c r="I25" s="45"/>
      <c r="J25" s="44"/>
    </row>
    <row r="26" spans="1:10" ht="30" customHeight="1">
      <c r="A26" s="21" t="s">
        <v>233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30" customHeight="1">
      <c r="A27" s="10" t="s">
        <v>3</v>
      </c>
      <c r="B27" s="10" t="s">
        <v>4</v>
      </c>
      <c r="C27" s="10" t="s">
        <v>5</v>
      </c>
      <c r="D27" s="10" t="s">
        <v>6</v>
      </c>
      <c r="E27" s="10"/>
      <c r="F27" s="10"/>
      <c r="G27" s="10"/>
      <c r="H27" s="10" t="s">
        <v>7</v>
      </c>
      <c r="I27" s="11" t="s">
        <v>8</v>
      </c>
      <c r="J27" s="10" t="s">
        <v>9</v>
      </c>
    </row>
    <row r="28" spans="1:10" ht="30" customHeight="1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0"/>
      <c r="I28" s="11"/>
      <c r="J28" s="10"/>
    </row>
    <row r="29" spans="1:10" ht="30" customHeight="1">
      <c r="A29" s="17">
        <v>266</v>
      </c>
      <c r="B29" s="16" t="s">
        <v>180</v>
      </c>
      <c r="C29" s="16" t="s">
        <v>106</v>
      </c>
      <c r="D29" s="48">
        <v>4.75</v>
      </c>
      <c r="E29" s="48">
        <v>4.55</v>
      </c>
      <c r="F29" s="48">
        <v>4.5</v>
      </c>
      <c r="G29" s="48">
        <v>4.9</v>
      </c>
      <c r="H29" s="16"/>
      <c r="I29" s="48">
        <f aca="true" t="shared" si="4" ref="I29:I40">SUM(D29:G29)-(H29)</f>
        <v>18.700000000000003</v>
      </c>
      <c r="J29" s="17">
        <f aca="true" t="shared" si="5" ref="J29:J40">RANK(I29,I$29:I$41)</f>
        <v>1</v>
      </c>
    </row>
    <row r="30" spans="1:10" ht="30" customHeight="1">
      <c r="A30" s="17">
        <v>267</v>
      </c>
      <c r="B30" s="16" t="s">
        <v>175</v>
      </c>
      <c r="C30" s="16" t="s">
        <v>106</v>
      </c>
      <c r="D30" s="48">
        <v>4.7</v>
      </c>
      <c r="E30" s="48">
        <v>4.85</v>
      </c>
      <c r="F30" s="48">
        <v>4.5</v>
      </c>
      <c r="G30" s="48">
        <v>4.65</v>
      </c>
      <c r="H30" s="16"/>
      <c r="I30" s="48">
        <f t="shared" si="4"/>
        <v>18.700000000000003</v>
      </c>
      <c r="J30" s="17">
        <f t="shared" si="5"/>
        <v>1</v>
      </c>
    </row>
    <row r="31" spans="1:10" ht="30" customHeight="1">
      <c r="A31" s="106">
        <v>254</v>
      </c>
      <c r="B31" s="93" t="s">
        <v>171</v>
      </c>
      <c r="C31" s="93" t="s">
        <v>99</v>
      </c>
      <c r="D31" s="80">
        <v>4.7</v>
      </c>
      <c r="E31" s="80">
        <v>4.4</v>
      </c>
      <c r="F31" s="80">
        <v>4.9</v>
      </c>
      <c r="G31" s="80">
        <v>4.65</v>
      </c>
      <c r="H31" s="81"/>
      <c r="I31" s="80">
        <f t="shared" si="4"/>
        <v>18.650000000000002</v>
      </c>
      <c r="J31" s="57">
        <f t="shared" si="5"/>
        <v>3</v>
      </c>
    </row>
    <row r="32" spans="1:10" ht="30" customHeight="1">
      <c r="A32" s="64">
        <v>256</v>
      </c>
      <c r="B32" s="58" t="s">
        <v>181</v>
      </c>
      <c r="C32" s="58" t="s">
        <v>99</v>
      </c>
      <c r="D32" s="80">
        <v>4.8</v>
      </c>
      <c r="E32" s="80">
        <v>4.7</v>
      </c>
      <c r="F32" s="80">
        <v>4.6</v>
      </c>
      <c r="G32" s="80">
        <v>4.55</v>
      </c>
      <c r="H32" s="81"/>
      <c r="I32" s="80">
        <f t="shared" si="4"/>
        <v>18.65</v>
      </c>
      <c r="J32" s="57">
        <f t="shared" si="5"/>
        <v>4</v>
      </c>
    </row>
    <row r="33" spans="1:10" ht="30" customHeight="1">
      <c r="A33" s="17">
        <v>265</v>
      </c>
      <c r="B33" s="16" t="s">
        <v>172</v>
      </c>
      <c r="C33" s="16" t="s">
        <v>106</v>
      </c>
      <c r="D33" s="48">
        <v>4.6</v>
      </c>
      <c r="E33" s="48">
        <v>4.4</v>
      </c>
      <c r="F33" s="48">
        <v>4.7</v>
      </c>
      <c r="G33" s="48">
        <v>4.85</v>
      </c>
      <c r="H33" s="16"/>
      <c r="I33" s="48">
        <f t="shared" si="4"/>
        <v>18.549999999999997</v>
      </c>
      <c r="J33" s="17">
        <f t="shared" si="5"/>
        <v>5</v>
      </c>
    </row>
    <row r="34" spans="1:10" ht="30" customHeight="1">
      <c r="A34" s="17">
        <v>268</v>
      </c>
      <c r="B34" s="16" t="s">
        <v>179</v>
      </c>
      <c r="C34" s="16" t="s">
        <v>106</v>
      </c>
      <c r="D34" s="48">
        <v>4.5</v>
      </c>
      <c r="E34" s="48">
        <v>4.5</v>
      </c>
      <c r="F34" s="48">
        <v>4.65</v>
      </c>
      <c r="G34" s="48">
        <v>4.55</v>
      </c>
      <c r="H34" s="16"/>
      <c r="I34" s="48">
        <f t="shared" si="4"/>
        <v>18.2</v>
      </c>
      <c r="J34" s="17">
        <f t="shared" si="5"/>
        <v>6</v>
      </c>
    </row>
    <row r="35" spans="1:10" ht="30" customHeight="1">
      <c r="A35" s="57">
        <v>257</v>
      </c>
      <c r="B35" s="58" t="s">
        <v>170</v>
      </c>
      <c r="C35" s="58" t="s">
        <v>99</v>
      </c>
      <c r="D35" s="80">
        <v>4.7</v>
      </c>
      <c r="E35" s="80">
        <v>4.3</v>
      </c>
      <c r="F35" s="80">
        <v>4.2</v>
      </c>
      <c r="G35" s="80">
        <v>4.65</v>
      </c>
      <c r="H35" s="81"/>
      <c r="I35" s="80">
        <f t="shared" si="4"/>
        <v>17.85</v>
      </c>
      <c r="J35" s="57">
        <f t="shared" si="5"/>
        <v>7</v>
      </c>
    </row>
    <row r="36" spans="1:10" ht="30" customHeight="1">
      <c r="A36" s="64">
        <v>255</v>
      </c>
      <c r="B36" s="58" t="s">
        <v>98</v>
      </c>
      <c r="C36" s="58" t="s">
        <v>99</v>
      </c>
      <c r="D36" s="80">
        <v>4.35</v>
      </c>
      <c r="E36" s="80">
        <v>4.2</v>
      </c>
      <c r="F36" s="80">
        <v>4.1</v>
      </c>
      <c r="G36" s="80">
        <v>4.65</v>
      </c>
      <c r="H36" s="81"/>
      <c r="I36" s="80">
        <f t="shared" si="4"/>
        <v>17.3</v>
      </c>
      <c r="J36" s="57">
        <f t="shared" si="5"/>
        <v>8</v>
      </c>
    </row>
    <row r="37" spans="1:10" ht="30" customHeight="1">
      <c r="A37" s="57">
        <v>258</v>
      </c>
      <c r="B37" s="58" t="s">
        <v>177</v>
      </c>
      <c r="C37" s="58" t="s">
        <v>99</v>
      </c>
      <c r="D37" s="80">
        <v>4.35</v>
      </c>
      <c r="E37" s="80">
        <v>4.3</v>
      </c>
      <c r="F37" s="80">
        <v>4.7</v>
      </c>
      <c r="G37" s="80">
        <v>3.9</v>
      </c>
      <c r="H37" s="81"/>
      <c r="I37" s="80">
        <f t="shared" si="4"/>
        <v>17.249999999999996</v>
      </c>
      <c r="J37" s="57">
        <f t="shared" si="5"/>
        <v>9</v>
      </c>
    </row>
    <row r="38" spans="1:10" ht="30" customHeight="1">
      <c r="A38" s="17">
        <v>261</v>
      </c>
      <c r="B38" s="16" t="s">
        <v>58</v>
      </c>
      <c r="C38" s="16" t="s">
        <v>32</v>
      </c>
      <c r="D38" s="48">
        <v>4.1</v>
      </c>
      <c r="E38" s="48">
        <v>4.35</v>
      </c>
      <c r="F38" s="48">
        <v>4.2</v>
      </c>
      <c r="G38" s="48">
        <v>4.45</v>
      </c>
      <c r="H38" s="16"/>
      <c r="I38" s="48">
        <f t="shared" si="4"/>
        <v>17.099999999999998</v>
      </c>
      <c r="J38" s="17">
        <f t="shared" si="5"/>
        <v>10</v>
      </c>
    </row>
    <row r="39" spans="1:10" ht="30" customHeight="1">
      <c r="A39" s="17">
        <v>263</v>
      </c>
      <c r="B39" s="16" t="s">
        <v>65</v>
      </c>
      <c r="C39" s="16" t="s">
        <v>23</v>
      </c>
      <c r="D39" s="48">
        <v>3.95</v>
      </c>
      <c r="E39" s="48">
        <v>4.3</v>
      </c>
      <c r="F39" s="48">
        <v>4.1</v>
      </c>
      <c r="G39" s="48">
        <v>4.05</v>
      </c>
      <c r="H39" s="16"/>
      <c r="I39" s="48">
        <f t="shared" si="4"/>
        <v>16.4</v>
      </c>
      <c r="J39" s="17">
        <f t="shared" si="5"/>
        <v>11</v>
      </c>
    </row>
    <row r="40" spans="1:10" ht="30" customHeight="1">
      <c r="A40" s="17">
        <v>260</v>
      </c>
      <c r="B40" s="16" t="s">
        <v>64</v>
      </c>
      <c r="C40" s="16" t="s">
        <v>32</v>
      </c>
      <c r="D40" s="48">
        <v>4.1</v>
      </c>
      <c r="E40" s="48">
        <v>4.45</v>
      </c>
      <c r="F40" s="48">
        <v>4</v>
      </c>
      <c r="G40" s="48">
        <v>3.8</v>
      </c>
      <c r="H40" s="16"/>
      <c r="I40" s="48">
        <f t="shared" si="4"/>
        <v>16.35</v>
      </c>
      <c r="J40" s="17">
        <f t="shared" si="5"/>
        <v>12</v>
      </c>
    </row>
    <row r="41" spans="1:10" ht="30" customHeight="1">
      <c r="A41" s="57">
        <v>262</v>
      </c>
      <c r="B41" s="58" t="s">
        <v>185</v>
      </c>
      <c r="C41" s="58" t="s">
        <v>99</v>
      </c>
      <c r="D41" s="80"/>
      <c r="E41" s="80"/>
      <c r="F41" s="80"/>
      <c r="G41" s="80"/>
      <c r="H41" s="81"/>
      <c r="I41" s="80"/>
      <c r="J41" s="57"/>
    </row>
    <row r="42" spans="1:10" ht="30" customHeight="1">
      <c r="A42" s="44"/>
      <c r="B42" s="44"/>
      <c r="C42" s="44"/>
      <c r="D42" s="44"/>
      <c r="E42" s="44"/>
      <c r="F42" s="44"/>
      <c r="G42" s="44"/>
      <c r="H42" s="44"/>
      <c r="I42" s="45"/>
      <c r="J42" s="44"/>
    </row>
    <row r="43" spans="1:10" ht="30" customHeight="1">
      <c r="A43" s="21" t="s">
        <v>234</v>
      </c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30" customHeight="1">
      <c r="A44" s="10" t="s">
        <v>3</v>
      </c>
      <c r="B44" s="10" t="s">
        <v>4</v>
      </c>
      <c r="C44" s="10" t="s">
        <v>5</v>
      </c>
      <c r="D44" s="10" t="s">
        <v>6</v>
      </c>
      <c r="E44" s="10"/>
      <c r="F44" s="10"/>
      <c r="G44" s="10"/>
      <c r="H44" s="10" t="s">
        <v>7</v>
      </c>
      <c r="I44" s="11" t="s">
        <v>8</v>
      </c>
      <c r="J44" s="10" t="s">
        <v>9</v>
      </c>
    </row>
    <row r="45" spans="1:10" ht="30" customHeight="1">
      <c r="A45" s="10"/>
      <c r="B45" s="10"/>
      <c r="C45" s="10"/>
      <c r="D45" s="10">
        <v>1</v>
      </c>
      <c r="E45" s="10">
        <v>2</v>
      </c>
      <c r="F45" s="10">
        <v>3</v>
      </c>
      <c r="G45" s="10">
        <v>4</v>
      </c>
      <c r="H45" s="10"/>
      <c r="I45" s="11"/>
      <c r="J45" s="10"/>
    </row>
    <row r="46" spans="1:10" ht="30" customHeight="1">
      <c r="A46" s="12">
        <v>264</v>
      </c>
      <c r="B46" s="22" t="s">
        <v>206</v>
      </c>
      <c r="C46" s="22" t="s">
        <v>23</v>
      </c>
      <c r="D46" s="16">
        <v>3.9</v>
      </c>
      <c r="E46" s="16">
        <v>4</v>
      </c>
      <c r="F46" s="16">
        <v>4</v>
      </c>
      <c r="G46" s="16">
        <v>4.05</v>
      </c>
      <c r="H46" s="16"/>
      <c r="I46" s="48">
        <f>SUM(D46:G46)-(H46)</f>
        <v>15.95</v>
      </c>
      <c r="J46" s="12" t="s">
        <v>92</v>
      </c>
    </row>
    <row r="47" spans="1:10" ht="30" customHeight="1">
      <c r="A47" s="86"/>
      <c r="B47" s="86"/>
      <c r="C47" s="86"/>
      <c r="D47" s="44"/>
      <c r="E47" s="44"/>
      <c r="F47" s="44"/>
      <c r="G47" s="44"/>
      <c r="H47" s="44"/>
      <c r="I47" s="45"/>
      <c r="J47" s="44"/>
    </row>
    <row r="48" spans="1:10" ht="30" customHeight="1">
      <c r="A48" s="21" t="s">
        <v>235</v>
      </c>
      <c r="B48" s="21"/>
      <c r="C48" s="21"/>
      <c r="D48" s="21"/>
      <c r="E48" s="21"/>
      <c r="F48" s="21"/>
      <c r="G48" s="21"/>
      <c r="H48" s="21"/>
      <c r="I48" s="21"/>
      <c r="J48" s="21"/>
    </row>
    <row r="49" spans="1:10" ht="30" customHeight="1">
      <c r="A49" s="10" t="s">
        <v>3</v>
      </c>
      <c r="B49" s="10" t="s">
        <v>4</v>
      </c>
      <c r="C49" s="10" t="s">
        <v>5</v>
      </c>
      <c r="D49" s="10" t="s">
        <v>6</v>
      </c>
      <c r="E49" s="10"/>
      <c r="F49" s="10"/>
      <c r="G49" s="10"/>
      <c r="H49" s="10" t="s">
        <v>7</v>
      </c>
      <c r="I49" s="11" t="s">
        <v>8</v>
      </c>
      <c r="J49" s="10" t="s">
        <v>9</v>
      </c>
    </row>
    <row r="50" spans="1:10" ht="30" customHeight="1">
      <c r="A50" s="10"/>
      <c r="B50" s="10"/>
      <c r="C50" s="10"/>
      <c r="D50" s="10">
        <v>1</v>
      </c>
      <c r="E50" s="10">
        <v>2</v>
      </c>
      <c r="F50" s="10">
        <v>3</v>
      </c>
      <c r="G50" s="10">
        <v>4</v>
      </c>
      <c r="H50" s="10"/>
      <c r="I50" s="11"/>
      <c r="J50" s="10"/>
    </row>
    <row r="51" spans="1:10" ht="30" customHeight="1">
      <c r="A51" s="64">
        <v>259</v>
      </c>
      <c r="B51" s="107" t="s">
        <v>236</v>
      </c>
      <c r="C51" s="107" t="s">
        <v>99</v>
      </c>
      <c r="D51" s="64"/>
      <c r="E51" s="64"/>
      <c r="F51" s="64"/>
      <c r="G51" s="64"/>
      <c r="H51" s="108"/>
      <c r="I51" s="80"/>
      <c r="J51" s="64"/>
    </row>
    <row r="52" spans="1:10" ht="30" customHeight="1">
      <c r="A52" s="51"/>
      <c r="B52" s="51"/>
      <c r="C52" s="71"/>
      <c r="D52" s="44"/>
      <c r="E52" s="44"/>
      <c r="F52" s="44"/>
      <c r="G52" s="44"/>
      <c r="H52" s="44"/>
      <c r="I52" s="45"/>
      <c r="J52" s="44"/>
    </row>
  </sheetData>
  <sheetProtection selectLockedCells="1" selectUnlockedCells="1"/>
  <mergeCells count="42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  <mergeCell ref="A14:J14"/>
    <mergeCell ref="A15:A16"/>
    <mergeCell ref="B15:B16"/>
    <mergeCell ref="C15:C16"/>
    <mergeCell ref="D15:G15"/>
    <mergeCell ref="H15:H16"/>
    <mergeCell ref="I15:I16"/>
    <mergeCell ref="J15:J16"/>
    <mergeCell ref="A26:J26"/>
    <mergeCell ref="A27:A28"/>
    <mergeCell ref="B27:B28"/>
    <mergeCell ref="C27:C28"/>
    <mergeCell ref="D27:G27"/>
    <mergeCell ref="H27:H28"/>
    <mergeCell ref="I27:I28"/>
    <mergeCell ref="J27:J28"/>
    <mergeCell ref="A43:J43"/>
    <mergeCell ref="A44:A45"/>
    <mergeCell ref="B44:B45"/>
    <mergeCell ref="C44:C45"/>
    <mergeCell ref="D44:G44"/>
    <mergeCell ref="H44:H45"/>
    <mergeCell ref="I44:I45"/>
    <mergeCell ref="J44:J45"/>
    <mergeCell ref="A48:J48"/>
    <mergeCell ref="A49:A50"/>
    <mergeCell ref="B49:B50"/>
    <mergeCell ref="C49:C50"/>
    <mergeCell ref="D49:G49"/>
    <mergeCell ref="H49:H50"/>
    <mergeCell ref="I49:I50"/>
    <mergeCell ref="J49:J50"/>
  </mergeCells>
  <printOptions/>
  <pageMargins left="0.39375" right="0.39375" top="0.39375" bottom="0.39375" header="0.5118055555555555" footer="0.5118055555555555"/>
  <pageSetup horizontalDpi="300" verticalDpi="300" orientation="portrait" paperSize="9" scale="75"/>
  <rowBreaks count="1" manualBreakCount="1">
    <brk id="2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7109375" style="33" customWidth="1"/>
    <col min="2" max="2" width="22.7109375" style="33" customWidth="1"/>
    <col min="3" max="8" width="12.7109375" style="33" customWidth="1"/>
    <col min="9" max="9" width="12.7109375" style="34" customWidth="1"/>
    <col min="10" max="10" width="12.7109375" style="33" customWidth="1"/>
    <col min="11" max="16384" width="9.140625" style="33" customWidth="1"/>
  </cols>
  <sheetData>
    <row r="1" spans="1:10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2.7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s="44" customFormat="1" ht="30" customHeight="1">
      <c r="A6" s="5"/>
      <c r="B6" s="5"/>
      <c r="C6" s="5"/>
      <c r="D6" s="5"/>
      <c r="E6" s="5"/>
      <c r="F6" s="5"/>
      <c r="G6" s="5"/>
      <c r="H6" s="5"/>
      <c r="I6" s="6"/>
      <c r="J6" s="5"/>
    </row>
    <row r="7" spans="1:10" s="44" customFormat="1" ht="30" customHeight="1">
      <c r="A7" s="7" t="s">
        <v>237</v>
      </c>
      <c r="B7" s="7"/>
      <c r="C7" s="7"/>
      <c r="D7" s="7"/>
      <c r="E7" s="7"/>
      <c r="F7" s="7"/>
      <c r="G7" s="7"/>
      <c r="H7" s="7"/>
      <c r="I7" s="7"/>
      <c r="J7" s="7"/>
    </row>
    <row r="8" spans="1:10" s="44" customFormat="1" ht="30" customHeight="1">
      <c r="A8" s="10" t="s">
        <v>3</v>
      </c>
      <c r="B8" s="10" t="s">
        <v>4</v>
      </c>
      <c r="C8" s="10" t="s">
        <v>5</v>
      </c>
      <c r="D8" s="10" t="s">
        <v>6</v>
      </c>
      <c r="E8" s="10"/>
      <c r="F8" s="10"/>
      <c r="G8" s="10"/>
      <c r="H8" s="10" t="s">
        <v>7</v>
      </c>
      <c r="I8" s="11" t="s">
        <v>8</v>
      </c>
      <c r="J8" s="10" t="s">
        <v>9</v>
      </c>
    </row>
    <row r="9" spans="1:10" s="44" customFormat="1" ht="30" customHeight="1">
      <c r="A9" s="10"/>
      <c r="B9" s="10"/>
      <c r="C9" s="10"/>
      <c r="D9" s="10">
        <v>1</v>
      </c>
      <c r="E9" s="10">
        <v>2</v>
      </c>
      <c r="F9" s="10">
        <v>3</v>
      </c>
      <c r="G9" s="10">
        <v>4</v>
      </c>
      <c r="H9" s="10"/>
      <c r="I9" s="11"/>
      <c r="J9" s="10"/>
    </row>
    <row r="10" spans="1:10" s="44" customFormat="1" ht="30" customHeight="1">
      <c r="A10" s="46">
        <v>368</v>
      </c>
      <c r="B10" s="47" t="s">
        <v>107</v>
      </c>
      <c r="C10" s="48" t="s">
        <v>106</v>
      </c>
      <c r="D10" s="48">
        <v>3.8</v>
      </c>
      <c r="E10" s="48">
        <v>3.1</v>
      </c>
      <c r="F10" s="48">
        <v>4</v>
      </c>
      <c r="G10" s="48">
        <v>3.5</v>
      </c>
      <c r="H10" s="16"/>
      <c r="I10" s="48">
        <f aca="true" t="shared" si="0" ref="I10:I12">SUM(D10:G10)-(H10)</f>
        <v>14.4</v>
      </c>
      <c r="J10" s="17">
        <f aca="true" t="shared" si="1" ref="J10:J12">RANK(I10,I$10:I$13)</f>
        <v>1</v>
      </c>
    </row>
    <row r="11" spans="1:10" s="44" customFormat="1" ht="30" customHeight="1">
      <c r="A11" s="109">
        <v>367</v>
      </c>
      <c r="B11" s="110" t="s">
        <v>238</v>
      </c>
      <c r="C11" s="111" t="s">
        <v>106</v>
      </c>
      <c r="D11" s="48">
        <v>3.6</v>
      </c>
      <c r="E11" s="48">
        <v>3.8</v>
      </c>
      <c r="F11" s="48">
        <v>3.6</v>
      </c>
      <c r="G11" s="48">
        <v>3.2</v>
      </c>
      <c r="H11" s="16"/>
      <c r="I11" s="48">
        <f t="shared" si="0"/>
        <v>14.2</v>
      </c>
      <c r="J11" s="17">
        <f t="shared" si="1"/>
        <v>2</v>
      </c>
    </row>
    <row r="12" spans="1:10" s="44" customFormat="1" ht="30" customHeight="1">
      <c r="A12" s="112">
        <v>361</v>
      </c>
      <c r="B12" s="113" t="s">
        <v>109</v>
      </c>
      <c r="C12" s="114" t="s">
        <v>99</v>
      </c>
      <c r="D12" s="80">
        <v>4.2</v>
      </c>
      <c r="E12" s="80">
        <v>0</v>
      </c>
      <c r="F12" s="80">
        <v>3.3</v>
      </c>
      <c r="G12" s="80">
        <v>3.2</v>
      </c>
      <c r="H12" s="81"/>
      <c r="I12" s="80">
        <f t="shared" si="0"/>
        <v>10.7</v>
      </c>
      <c r="J12" s="57">
        <f t="shared" si="1"/>
        <v>3</v>
      </c>
    </row>
    <row r="13" spans="1:10" s="44" customFormat="1" ht="30" customHeight="1">
      <c r="A13" s="112">
        <v>362</v>
      </c>
      <c r="B13" s="113" t="s">
        <v>110</v>
      </c>
      <c r="C13" s="114" t="s">
        <v>99</v>
      </c>
      <c r="D13" s="80"/>
      <c r="E13" s="80"/>
      <c r="F13" s="80"/>
      <c r="G13" s="80"/>
      <c r="H13" s="81"/>
      <c r="I13" s="80"/>
      <c r="J13" s="57"/>
    </row>
    <row r="14" spans="1:10" s="44" customFormat="1" ht="30" customHeight="1">
      <c r="A14" s="8"/>
      <c r="B14" s="8"/>
      <c r="C14" s="8"/>
      <c r="D14" s="8"/>
      <c r="E14" s="8"/>
      <c r="F14" s="8"/>
      <c r="G14" s="8"/>
      <c r="H14" s="8"/>
      <c r="I14" s="20"/>
      <c r="J14" s="8"/>
    </row>
    <row r="15" spans="1:10" s="44" customFormat="1" ht="30" customHeight="1">
      <c r="A15" s="7" t="s">
        <v>239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s="44" customFormat="1" ht="30" customHeight="1">
      <c r="A16" s="10" t="s">
        <v>3</v>
      </c>
      <c r="B16" s="10" t="s">
        <v>4</v>
      </c>
      <c r="C16" s="10" t="s">
        <v>5</v>
      </c>
      <c r="D16" s="10" t="s">
        <v>6</v>
      </c>
      <c r="E16" s="10"/>
      <c r="F16" s="10"/>
      <c r="G16" s="10"/>
      <c r="H16" s="10" t="s">
        <v>7</v>
      </c>
      <c r="I16" s="11" t="s">
        <v>8</v>
      </c>
      <c r="J16" s="10" t="s">
        <v>9</v>
      </c>
    </row>
    <row r="17" spans="1:10" s="44" customFormat="1" ht="30" customHeight="1">
      <c r="A17" s="10"/>
      <c r="B17" s="10"/>
      <c r="C17" s="10"/>
      <c r="D17" s="10">
        <v>1</v>
      </c>
      <c r="E17" s="10">
        <v>2</v>
      </c>
      <c r="F17" s="10">
        <v>3</v>
      </c>
      <c r="G17" s="10">
        <v>4</v>
      </c>
      <c r="H17" s="10"/>
      <c r="I17" s="11"/>
      <c r="J17" s="10"/>
    </row>
    <row r="18" spans="1:10" s="44" customFormat="1" ht="30" customHeight="1">
      <c r="A18" s="109">
        <v>342</v>
      </c>
      <c r="B18" s="110" t="s">
        <v>14</v>
      </c>
      <c r="C18" s="111" t="s">
        <v>117</v>
      </c>
      <c r="D18" s="48">
        <v>3.8</v>
      </c>
      <c r="E18" s="48">
        <v>3.9</v>
      </c>
      <c r="F18" s="48">
        <v>4</v>
      </c>
      <c r="G18" s="48">
        <v>3.8</v>
      </c>
      <c r="H18" s="16"/>
      <c r="I18" s="48">
        <f aca="true" t="shared" si="2" ref="I18:I31">SUM(D18:G18)-(H18)</f>
        <v>15.5</v>
      </c>
      <c r="J18" s="17">
        <f aca="true" t="shared" si="3" ref="J18:J31">RANK(I18,I$18:I$33)</f>
        <v>1</v>
      </c>
    </row>
    <row r="19" spans="1:10" ht="30" customHeight="1">
      <c r="A19" s="46">
        <v>343</v>
      </c>
      <c r="B19" s="47" t="s">
        <v>10</v>
      </c>
      <c r="C19" s="48" t="s">
        <v>117</v>
      </c>
      <c r="D19" s="48">
        <v>3.8</v>
      </c>
      <c r="E19" s="48">
        <v>3.9</v>
      </c>
      <c r="F19" s="48">
        <v>3.6</v>
      </c>
      <c r="G19" s="48">
        <v>3.6</v>
      </c>
      <c r="H19" s="16"/>
      <c r="I19" s="48">
        <f t="shared" si="2"/>
        <v>14.899999999999999</v>
      </c>
      <c r="J19" s="17">
        <f t="shared" si="3"/>
        <v>2</v>
      </c>
    </row>
    <row r="20" spans="1:10" ht="30" customHeight="1">
      <c r="A20" s="57">
        <v>360</v>
      </c>
      <c r="B20" s="59" t="s">
        <v>113</v>
      </c>
      <c r="C20" s="58" t="s">
        <v>99</v>
      </c>
      <c r="D20" s="80">
        <v>3.9</v>
      </c>
      <c r="E20" s="80">
        <v>3.6</v>
      </c>
      <c r="F20" s="80">
        <v>4</v>
      </c>
      <c r="G20" s="80">
        <v>3.3</v>
      </c>
      <c r="H20" s="81"/>
      <c r="I20" s="80">
        <f t="shared" si="2"/>
        <v>14.8</v>
      </c>
      <c r="J20" s="57">
        <f t="shared" si="3"/>
        <v>3</v>
      </c>
    </row>
    <row r="21" spans="1:10" ht="30" customHeight="1">
      <c r="A21" s="46">
        <v>345</v>
      </c>
      <c r="B21" s="47" t="s">
        <v>240</v>
      </c>
      <c r="C21" s="26" t="s">
        <v>117</v>
      </c>
      <c r="D21" s="48">
        <v>3.8</v>
      </c>
      <c r="E21" s="48">
        <v>3.8</v>
      </c>
      <c r="F21" s="48">
        <v>3.6</v>
      </c>
      <c r="G21" s="48">
        <v>3.6</v>
      </c>
      <c r="H21" s="16"/>
      <c r="I21" s="48">
        <f t="shared" si="2"/>
        <v>14.799999999999999</v>
      </c>
      <c r="J21" s="17">
        <f t="shared" si="3"/>
        <v>4</v>
      </c>
    </row>
    <row r="22" spans="1:10" ht="30" customHeight="1">
      <c r="A22" s="109">
        <v>344</v>
      </c>
      <c r="B22" s="47" t="s">
        <v>12</v>
      </c>
      <c r="C22" s="48" t="s">
        <v>117</v>
      </c>
      <c r="D22" s="48">
        <v>3.8</v>
      </c>
      <c r="E22" s="48">
        <v>3.4</v>
      </c>
      <c r="F22" s="48">
        <v>3.5</v>
      </c>
      <c r="G22" s="48">
        <v>3.6</v>
      </c>
      <c r="H22" s="16"/>
      <c r="I22" s="48">
        <f t="shared" si="2"/>
        <v>14.299999999999999</v>
      </c>
      <c r="J22" s="17">
        <f t="shared" si="3"/>
        <v>5</v>
      </c>
    </row>
    <row r="23" spans="1:10" ht="30" customHeight="1">
      <c r="A23" s="46">
        <v>347</v>
      </c>
      <c r="B23" s="47" t="s">
        <v>130</v>
      </c>
      <c r="C23" s="48" t="s">
        <v>106</v>
      </c>
      <c r="D23" s="48">
        <v>3.4</v>
      </c>
      <c r="E23" s="48">
        <v>3.7</v>
      </c>
      <c r="F23" s="48">
        <v>3.4</v>
      </c>
      <c r="G23" s="48">
        <v>3.5</v>
      </c>
      <c r="H23" s="16"/>
      <c r="I23" s="48">
        <f t="shared" si="2"/>
        <v>14</v>
      </c>
      <c r="J23" s="17">
        <f t="shared" si="3"/>
        <v>6</v>
      </c>
    </row>
    <row r="24" spans="1:10" ht="30" customHeight="1">
      <c r="A24" s="17">
        <v>356</v>
      </c>
      <c r="B24" s="16" t="s">
        <v>80</v>
      </c>
      <c r="C24" s="16" t="s">
        <v>87</v>
      </c>
      <c r="D24" s="115">
        <v>3.8</v>
      </c>
      <c r="E24" s="48">
        <v>3.8</v>
      </c>
      <c r="F24" s="48">
        <v>3</v>
      </c>
      <c r="G24" s="48">
        <v>3.1</v>
      </c>
      <c r="H24" s="16"/>
      <c r="I24" s="48">
        <f t="shared" si="2"/>
        <v>13.7</v>
      </c>
      <c r="J24" s="17">
        <f t="shared" si="3"/>
        <v>7</v>
      </c>
    </row>
    <row r="25" spans="1:10" ht="30" customHeight="1">
      <c r="A25" s="17">
        <v>351</v>
      </c>
      <c r="B25" s="16" t="s">
        <v>77</v>
      </c>
      <c r="C25" s="16" t="s">
        <v>87</v>
      </c>
      <c r="D25" s="48">
        <v>3.7</v>
      </c>
      <c r="E25" s="48">
        <v>3.7</v>
      </c>
      <c r="F25" s="48">
        <v>3</v>
      </c>
      <c r="G25" s="48">
        <v>2.7</v>
      </c>
      <c r="H25" s="16"/>
      <c r="I25" s="48">
        <f t="shared" si="2"/>
        <v>13.100000000000001</v>
      </c>
      <c r="J25" s="17">
        <f t="shared" si="3"/>
        <v>8</v>
      </c>
    </row>
    <row r="26" spans="1:10" ht="30" customHeight="1">
      <c r="A26" s="17">
        <v>353</v>
      </c>
      <c r="B26" s="22" t="s">
        <v>241</v>
      </c>
      <c r="C26" s="16" t="s">
        <v>87</v>
      </c>
      <c r="D26" s="48">
        <v>3.2</v>
      </c>
      <c r="E26" s="48">
        <v>3.8</v>
      </c>
      <c r="F26" s="48">
        <v>2.7</v>
      </c>
      <c r="G26" s="48">
        <v>3.1</v>
      </c>
      <c r="H26" s="16"/>
      <c r="I26" s="48">
        <f t="shared" si="2"/>
        <v>12.799999999999999</v>
      </c>
      <c r="J26" s="17">
        <f t="shared" si="3"/>
        <v>9</v>
      </c>
    </row>
    <row r="27" spans="1:10" ht="30" customHeight="1">
      <c r="A27" s="46">
        <v>346</v>
      </c>
      <c r="B27" s="47" t="s">
        <v>131</v>
      </c>
      <c r="C27" s="26" t="s">
        <v>106</v>
      </c>
      <c r="D27" s="48">
        <v>3</v>
      </c>
      <c r="E27" s="48">
        <v>3</v>
      </c>
      <c r="F27" s="48">
        <v>3.3</v>
      </c>
      <c r="G27" s="48">
        <v>3</v>
      </c>
      <c r="H27" s="16"/>
      <c r="I27" s="48">
        <f t="shared" si="2"/>
        <v>12.3</v>
      </c>
      <c r="J27" s="17">
        <f t="shared" si="3"/>
        <v>10</v>
      </c>
    </row>
    <row r="28" spans="1:10" ht="30" customHeight="1">
      <c r="A28" s="17">
        <v>354</v>
      </c>
      <c r="B28" s="116" t="s">
        <v>79</v>
      </c>
      <c r="C28" s="16" t="s">
        <v>87</v>
      </c>
      <c r="D28" s="48">
        <v>3</v>
      </c>
      <c r="E28" s="48">
        <v>2.9</v>
      </c>
      <c r="F28" s="48">
        <v>3.1</v>
      </c>
      <c r="G28" s="48">
        <v>3</v>
      </c>
      <c r="H28" s="16"/>
      <c r="I28" s="48">
        <f t="shared" si="2"/>
        <v>12</v>
      </c>
      <c r="J28" s="17">
        <f t="shared" si="3"/>
        <v>11</v>
      </c>
    </row>
    <row r="29" spans="1:10" ht="30" customHeight="1">
      <c r="A29" s="17">
        <v>349</v>
      </c>
      <c r="B29" s="23" t="s">
        <v>126</v>
      </c>
      <c r="C29" s="16" t="s">
        <v>106</v>
      </c>
      <c r="D29" s="117">
        <v>2.5</v>
      </c>
      <c r="E29" s="48">
        <v>3.1</v>
      </c>
      <c r="F29" s="48">
        <v>3.1</v>
      </c>
      <c r="G29" s="48">
        <v>3.2</v>
      </c>
      <c r="H29" s="16"/>
      <c r="I29" s="48">
        <f t="shared" si="2"/>
        <v>11.899999999999999</v>
      </c>
      <c r="J29" s="17">
        <f t="shared" si="3"/>
        <v>12</v>
      </c>
    </row>
    <row r="30" spans="1:10" ht="30" customHeight="1">
      <c r="A30" s="17">
        <v>348</v>
      </c>
      <c r="B30" s="23" t="s">
        <v>125</v>
      </c>
      <c r="C30" s="16" t="s">
        <v>106</v>
      </c>
      <c r="D30" s="117">
        <v>2.6</v>
      </c>
      <c r="E30" s="48">
        <v>3.1</v>
      </c>
      <c r="F30" s="48">
        <v>2.3</v>
      </c>
      <c r="G30" s="48">
        <v>3.1</v>
      </c>
      <c r="H30" s="16"/>
      <c r="I30" s="48">
        <f t="shared" si="2"/>
        <v>11.1</v>
      </c>
      <c r="J30" s="17">
        <f t="shared" si="3"/>
        <v>13</v>
      </c>
    </row>
    <row r="31" spans="1:10" ht="30" customHeight="1">
      <c r="A31" s="17">
        <v>352</v>
      </c>
      <c r="B31" s="22" t="s">
        <v>82</v>
      </c>
      <c r="C31" s="16" t="s">
        <v>87</v>
      </c>
      <c r="D31" s="48">
        <v>3</v>
      </c>
      <c r="E31" s="48">
        <v>3.1</v>
      </c>
      <c r="F31" s="48">
        <v>2.1</v>
      </c>
      <c r="G31" s="48">
        <v>2.8</v>
      </c>
      <c r="H31" s="16"/>
      <c r="I31" s="48">
        <f t="shared" si="2"/>
        <v>11</v>
      </c>
      <c r="J31" s="17">
        <f t="shared" si="3"/>
        <v>14</v>
      </c>
    </row>
    <row r="32" spans="1:10" ht="30" customHeight="1">
      <c r="A32" s="17">
        <v>355</v>
      </c>
      <c r="B32" s="16" t="s">
        <v>83</v>
      </c>
      <c r="C32" s="16" t="s">
        <v>87</v>
      </c>
      <c r="D32" s="48"/>
      <c r="E32" s="48"/>
      <c r="F32" s="48"/>
      <c r="G32" s="48"/>
      <c r="H32" s="16"/>
      <c r="I32" s="48"/>
      <c r="J32" s="17"/>
    </row>
    <row r="33" spans="1:10" ht="30" customHeight="1">
      <c r="A33" s="17">
        <v>357</v>
      </c>
      <c r="B33" s="16" t="s">
        <v>84</v>
      </c>
      <c r="C33" s="16" t="s">
        <v>87</v>
      </c>
      <c r="D33" s="48"/>
      <c r="E33" s="48"/>
      <c r="F33" s="48"/>
      <c r="G33" s="48"/>
      <c r="H33" s="16"/>
      <c r="I33" s="48"/>
      <c r="J33" s="17"/>
    </row>
    <row r="34" spans="1:10" ht="30" customHeight="1">
      <c r="A34" s="8"/>
      <c r="B34" s="8"/>
      <c r="C34" s="8"/>
      <c r="D34" s="8"/>
      <c r="E34" s="8"/>
      <c r="F34" s="8"/>
      <c r="G34" s="8"/>
      <c r="H34" s="8"/>
      <c r="I34" s="20"/>
      <c r="J34" s="8"/>
    </row>
    <row r="35" spans="1:10" ht="30" customHeight="1">
      <c r="A35" s="7" t="s">
        <v>242</v>
      </c>
      <c r="B35" s="7"/>
      <c r="C35" s="7"/>
      <c r="D35" s="7"/>
      <c r="E35" s="7"/>
      <c r="F35" s="7"/>
      <c r="G35" s="7"/>
      <c r="H35" s="7"/>
      <c r="I35" s="7"/>
      <c r="J35" s="7"/>
    </row>
    <row r="36" spans="1:10" ht="30" customHeight="1">
      <c r="A36" s="10" t="s">
        <v>3</v>
      </c>
      <c r="B36" s="10" t="s">
        <v>4</v>
      </c>
      <c r="C36" s="10" t="s">
        <v>5</v>
      </c>
      <c r="D36" s="10" t="s">
        <v>6</v>
      </c>
      <c r="E36" s="10"/>
      <c r="F36" s="10"/>
      <c r="G36" s="10"/>
      <c r="H36" s="10" t="s">
        <v>7</v>
      </c>
      <c r="I36" s="11" t="s">
        <v>8</v>
      </c>
      <c r="J36" s="10" t="s">
        <v>9</v>
      </c>
    </row>
    <row r="37" spans="1:10" ht="30" customHeight="1">
      <c r="A37" s="10"/>
      <c r="B37" s="10"/>
      <c r="C37" s="10"/>
      <c r="D37" s="10">
        <v>1</v>
      </c>
      <c r="E37" s="10">
        <v>2</v>
      </c>
      <c r="F37" s="10">
        <v>3</v>
      </c>
      <c r="G37" s="10">
        <v>4</v>
      </c>
      <c r="H37" s="10"/>
      <c r="I37" s="11"/>
      <c r="J37" s="10"/>
    </row>
    <row r="38" spans="1:10" ht="30" customHeight="1">
      <c r="A38" s="46">
        <v>364</v>
      </c>
      <c r="B38" s="47" t="s">
        <v>18</v>
      </c>
      <c r="C38" s="26" t="s">
        <v>17</v>
      </c>
      <c r="D38" s="48">
        <v>3.7</v>
      </c>
      <c r="E38" s="48">
        <v>3.7</v>
      </c>
      <c r="F38" s="48">
        <v>3.6</v>
      </c>
      <c r="G38" s="48">
        <v>3.5</v>
      </c>
      <c r="H38" s="16"/>
      <c r="I38" s="48">
        <f aca="true" t="shared" si="4" ref="I38:I40">SUM(D38:G38)-(H38)</f>
        <v>14.5</v>
      </c>
      <c r="J38" s="17">
        <f aca="true" t="shared" si="5" ref="J38:J40">RANK(I38,I$38:I$41)</f>
        <v>1</v>
      </c>
    </row>
    <row r="39" spans="1:10" ht="30" customHeight="1">
      <c r="A39" s="118">
        <v>363</v>
      </c>
      <c r="B39" s="113" t="s">
        <v>215</v>
      </c>
      <c r="C39" s="114" t="s">
        <v>99</v>
      </c>
      <c r="D39" s="80">
        <v>3.7</v>
      </c>
      <c r="E39" s="80">
        <v>3.3</v>
      </c>
      <c r="F39" s="80">
        <v>3.3</v>
      </c>
      <c r="G39" s="80">
        <v>4</v>
      </c>
      <c r="H39" s="81"/>
      <c r="I39" s="80">
        <f t="shared" si="4"/>
        <v>14.3</v>
      </c>
      <c r="J39" s="57">
        <f t="shared" si="5"/>
        <v>2</v>
      </c>
    </row>
    <row r="40" spans="1:10" ht="30" customHeight="1">
      <c r="A40" s="46">
        <v>365</v>
      </c>
      <c r="B40" s="119" t="s">
        <v>16</v>
      </c>
      <c r="C40" s="26" t="s">
        <v>17</v>
      </c>
      <c r="D40" s="48">
        <v>3.1</v>
      </c>
      <c r="E40" s="48">
        <v>3.9</v>
      </c>
      <c r="F40" s="48">
        <v>3.2</v>
      </c>
      <c r="G40" s="48">
        <v>2.9</v>
      </c>
      <c r="H40" s="16"/>
      <c r="I40" s="48">
        <f t="shared" si="4"/>
        <v>13.1</v>
      </c>
      <c r="J40" s="17">
        <f t="shared" si="5"/>
        <v>3</v>
      </c>
    </row>
    <row r="41" spans="1:10" ht="30" customHeight="1">
      <c r="A41" s="17">
        <v>366</v>
      </c>
      <c r="B41" s="13" t="s">
        <v>25</v>
      </c>
      <c r="C41" s="16" t="s">
        <v>17</v>
      </c>
      <c r="D41" s="48"/>
      <c r="E41" s="48"/>
      <c r="F41" s="48"/>
      <c r="G41" s="48"/>
      <c r="H41" s="16"/>
      <c r="I41" s="48"/>
      <c r="J41" s="17"/>
    </row>
    <row r="42" spans="1:10" ht="30" customHeight="1">
      <c r="A42" s="8"/>
      <c r="B42" s="8"/>
      <c r="C42" s="8"/>
      <c r="D42" s="8"/>
      <c r="E42" s="8"/>
      <c r="F42" s="8"/>
      <c r="G42" s="8"/>
      <c r="H42" s="8"/>
      <c r="I42" s="20"/>
      <c r="J42" s="8"/>
    </row>
    <row r="43" spans="1:10" ht="30" customHeight="1">
      <c r="A43" s="7" t="s">
        <v>243</v>
      </c>
      <c r="B43" s="7"/>
      <c r="C43" s="7"/>
      <c r="D43" s="7"/>
      <c r="E43" s="7"/>
      <c r="F43" s="7"/>
      <c r="G43" s="7"/>
      <c r="H43" s="7"/>
      <c r="I43" s="7"/>
      <c r="J43" s="7"/>
    </row>
    <row r="44" spans="1:10" ht="30" customHeight="1">
      <c r="A44" s="10" t="s">
        <v>3</v>
      </c>
      <c r="B44" s="10" t="s">
        <v>4</v>
      </c>
      <c r="C44" s="10" t="s">
        <v>5</v>
      </c>
      <c r="D44" s="10" t="s">
        <v>6</v>
      </c>
      <c r="E44" s="10"/>
      <c r="F44" s="10"/>
      <c r="G44" s="10"/>
      <c r="H44" s="10" t="s">
        <v>7</v>
      </c>
      <c r="I44" s="11" t="s">
        <v>8</v>
      </c>
      <c r="J44" s="10" t="s">
        <v>9</v>
      </c>
    </row>
    <row r="45" spans="1:10" ht="30" customHeight="1">
      <c r="A45" s="10"/>
      <c r="B45" s="10"/>
      <c r="C45" s="10"/>
      <c r="D45" s="10">
        <v>1</v>
      </c>
      <c r="E45" s="10">
        <v>2</v>
      </c>
      <c r="F45" s="10">
        <v>3</v>
      </c>
      <c r="G45" s="10">
        <v>4</v>
      </c>
      <c r="H45" s="10"/>
      <c r="I45" s="11"/>
      <c r="J45" s="10"/>
    </row>
    <row r="46" spans="1:10" ht="30" customHeight="1">
      <c r="A46" s="12">
        <v>350</v>
      </c>
      <c r="B46" s="13" t="s">
        <v>152</v>
      </c>
      <c r="C46" s="16" t="s">
        <v>106</v>
      </c>
      <c r="D46" s="48">
        <v>3.4</v>
      </c>
      <c r="E46" s="48">
        <v>3.7</v>
      </c>
      <c r="F46" s="48">
        <v>3.5</v>
      </c>
      <c r="G46" s="48">
        <v>3.6</v>
      </c>
      <c r="H46" s="16"/>
      <c r="I46" s="48">
        <f aca="true" t="shared" si="6" ref="I46:I48">SUM(D46:G46)-(H46)</f>
        <v>14.2</v>
      </c>
      <c r="J46" s="17">
        <f aca="true" t="shared" si="7" ref="J46:J48">RANK(I46,I$46:I$48)</f>
        <v>1</v>
      </c>
    </row>
    <row r="47" spans="1:10" ht="30" customHeight="1">
      <c r="A47" s="17">
        <v>359</v>
      </c>
      <c r="B47" s="13" t="s">
        <v>22</v>
      </c>
      <c r="C47" s="16" t="s">
        <v>23</v>
      </c>
      <c r="D47" s="48">
        <v>4</v>
      </c>
      <c r="E47" s="48">
        <v>2.8</v>
      </c>
      <c r="F47" s="48">
        <v>3.8</v>
      </c>
      <c r="G47" s="48">
        <v>3.3</v>
      </c>
      <c r="H47" s="16"/>
      <c r="I47" s="48">
        <f t="shared" si="6"/>
        <v>13.899999999999999</v>
      </c>
      <c r="J47" s="17">
        <f t="shared" si="7"/>
        <v>2</v>
      </c>
    </row>
    <row r="48" spans="1:10" ht="30" customHeight="1">
      <c r="A48" s="17">
        <v>358</v>
      </c>
      <c r="B48" s="13" t="s">
        <v>139</v>
      </c>
      <c r="C48" s="16" t="s">
        <v>87</v>
      </c>
      <c r="D48" s="48">
        <v>3.3</v>
      </c>
      <c r="E48" s="48">
        <v>3.4</v>
      </c>
      <c r="F48" s="48">
        <v>3.4</v>
      </c>
      <c r="G48" s="48">
        <v>3.3</v>
      </c>
      <c r="H48" s="16"/>
      <c r="I48" s="48">
        <f t="shared" si="6"/>
        <v>13.399999999999999</v>
      </c>
      <c r="J48" s="17">
        <f t="shared" si="7"/>
        <v>3</v>
      </c>
    </row>
    <row r="51" ht="14.25"/>
  </sheetData>
  <sheetProtection selectLockedCells="1" selectUnlockedCells="1"/>
  <mergeCells count="34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  <mergeCell ref="A15:J15"/>
    <mergeCell ref="A16:A17"/>
    <mergeCell ref="B16:B17"/>
    <mergeCell ref="C16:C17"/>
    <mergeCell ref="D16:G16"/>
    <mergeCell ref="H16:H17"/>
    <mergeCell ref="I16:I17"/>
    <mergeCell ref="J16:J17"/>
    <mergeCell ref="A35:J35"/>
    <mergeCell ref="A36:A37"/>
    <mergeCell ref="B36:B37"/>
    <mergeCell ref="C36:C37"/>
    <mergeCell ref="D36:G36"/>
    <mergeCell ref="H36:H37"/>
    <mergeCell ref="I36:I37"/>
    <mergeCell ref="J36:J37"/>
    <mergeCell ref="A43:J43"/>
    <mergeCell ref="A44:A45"/>
    <mergeCell ref="B44:B45"/>
    <mergeCell ref="C44:C45"/>
    <mergeCell ref="D44:G44"/>
    <mergeCell ref="H44:H45"/>
    <mergeCell ref="I44:I45"/>
    <mergeCell ref="J44:J45"/>
  </mergeCells>
  <printOptions/>
  <pageMargins left="0.39375" right="0.39375" top="0.39375" bottom="0.39375" header="0.5118055555555555" footer="0.5118055555555555"/>
  <pageSetup horizontalDpi="300" verticalDpi="300" orientation="portrait" paperSize="9" scale="75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Hedwig Visser</dc:creator>
  <cp:keywords/>
  <dc:description/>
  <cp:lastModifiedBy/>
  <cp:lastPrinted>2014-06-28T13:32:17Z</cp:lastPrinted>
  <dcterms:created xsi:type="dcterms:W3CDTF">2009-05-09T10:21:10Z</dcterms:created>
  <dcterms:modified xsi:type="dcterms:W3CDTF">2014-06-29T15:26:17Z</dcterms:modified>
  <cp:category/>
  <cp:version/>
  <cp:contentType/>
  <cp:contentStatus/>
  <cp:revision>4</cp:revision>
</cp:coreProperties>
</file>