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baan 1 ochtend" sheetId="1" r:id="rId1"/>
    <sheet name="baan 2 ochtend" sheetId="2" r:id="rId2"/>
    <sheet name="baan 3 ochtend" sheetId="3" r:id="rId3"/>
    <sheet name="baan 1 middag" sheetId="4" r:id="rId4"/>
    <sheet name="baan 2 middag" sheetId="5" r:id="rId5"/>
    <sheet name="baan 3 middag" sheetId="6" r:id="rId6"/>
  </sheets>
  <definedNames>
    <definedName name="_xlnm.Print_Area" localSheetId="2">'baan 3 ochtend'!$A$1:$J$42</definedName>
  </definedNames>
  <calcPr fullCalcOnLoad="1"/>
</workbook>
</file>

<file path=xl/sharedStrings.xml><?xml version="1.0" encoding="utf-8"?>
<sst xmlns="http://schemas.openxmlformats.org/spreadsheetml/2006/main" count="440" uniqueCount="132">
  <si>
    <t>BAAN 1 Ochtend</t>
  </si>
  <si>
    <t>JURY</t>
  </si>
  <si>
    <t xml:space="preserve">Hoofdjury: </t>
  </si>
  <si>
    <t xml:space="preserve">Jury uitvoering: </t>
  </si>
  <si>
    <t xml:space="preserve">Jury moeilijkheid: </t>
  </si>
  <si>
    <t>1e cijfer</t>
  </si>
  <si>
    <t>2e cijfer</t>
  </si>
  <si>
    <t xml:space="preserve">cijfer </t>
  </si>
  <si>
    <t>Eindcijfer</t>
  </si>
  <si>
    <t>No</t>
  </si>
  <si>
    <t>TIJD</t>
  </si>
  <si>
    <t>Naam:</t>
  </si>
  <si>
    <t>vereniging</t>
  </si>
  <si>
    <t>uitvoering</t>
  </si>
  <si>
    <t>moeilijkheid</t>
  </si>
  <si>
    <t>serie</t>
  </si>
  <si>
    <t>Punten</t>
  </si>
  <si>
    <t>Plaats</t>
  </si>
  <si>
    <t>Verende vloer</t>
  </si>
  <si>
    <t>dames senioren</t>
  </si>
  <si>
    <t>10.10</t>
  </si>
  <si>
    <t>LOVA Vroomschoop</t>
  </si>
  <si>
    <t>Vroomschoop</t>
  </si>
  <si>
    <t>10.20</t>
  </si>
  <si>
    <t>Sport en Vriendschap</t>
  </si>
  <si>
    <t>Wierden</t>
  </si>
  <si>
    <t>10.30</t>
  </si>
  <si>
    <t>KEV Vriezenveen</t>
  </si>
  <si>
    <t>Vriezenveen</t>
  </si>
  <si>
    <t>Verende Vloer</t>
  </si>
  <si>
    <t>dames jeugd</t>
  </si>
  <si>
    <t>10.40</t>
  </si>
  <si>
    <t>10.50</t>
  </si>
  <si>
    <t>Olympia Landgraaf</t>
  </si>
  <si>
    <t>Landgraaf</t>
  </si>
  <si>
    <t>11.00</t>
  </si>
  <si>
    <t>KEV Vrienzenveen 2</t>
  </si>
  <si>
    <t>11.10</t>
  </si>
  <si>
    <t>vrij</t>
  </si>
  <si>
    <t>11.20</t>
  </si>
  <si>
    <t>WSBF</t>
  </si>
  <si>
    <t>Surhuisterveen</t>
  </si>
  <si>
    <t>11.30</t>
  </si>
  <si>
    <t>KEV Vriezenveen 1</t>
  </si>
  <si>
    <t>Dames junioren</t>
  </si>
  <si>
    <t>11.40</t>
  </si>
  <si>
    <t>Samen Sterk</t>
  </si>
  <si>
    <t>Rijsbergen</t>
  </si>
  <si>
    <t>11.50</t>
  </si>
  <si>
    <t>Balans</t>
  </si>
  <si>
    <t>Kerkrade</t>
  </si>
  <si>
    <t>12.00</t>
  </si>
  <si>
    <t>Excelsior</t>
  </si>
  <si>
    <t>Rozenburg</t>
  </si>
  <si>
    <t>12.10</t>
  </si>
  <si>
    <t>12.20</t>
  </si>
  <si>
    <t>BAAN 2 Ochtend</t>
  </si>
  <si>
    <t>no</t>
  </si>
  <si>
    <t>Plank / kast</t>
  </si>
  <si>
    <t>KEV 1</t>
  </si>
  <si>
    <t>KEV 2</t>
  </si>
  <si>
    <t>Palnk Springtoestel</t>
  </si>
  <si>
    <t>Turnlust</t>
  </si>
  <si>
    <t>Pernis</t>
  </si>
  <si>
    <t>KEV</t>
  </si>
  <si>
    <t>Plank Springtoestel</t>
  </si>
  <si>
    <t>Dames Senioren</t>
  </si>
  <si>
    <t>LOVA</t>
  </si>
  <si>
    <t>Juventa</t>
  </si>
  <si>
    <t>Margraten</t>
  </si>
  <si>
    <t>Plank Kast</t>
  </si>
  <si>
    <t>Dames jeugd</t>
  </si>
  <si>
    <t>BAAN 3 Ochtend</t>
  </si>
  <si>
    <t>Springtoestel - minitramp</t>
  </si>
  <si>
    <t>dames junioren</t>
  </si>
  <si>
    <t>Rotterdam</t>
  </si>
  <si>
    <t>GV Barendrecht</t>
  </si>
  <si>
    <t>Barendrecht</t>
  </si>
  <si>
    <t>Animo</t>
  </si>
  <si>
    <t>Hoogvliet</t>
  </si>
  <si>
    <t>Springtoestel Minitrampoine</t>
  </si>
  <si>
    <t>Samen v Terheijden</t>
  </si>
  <si>
    <t>Terheijden</t>
  </si>
  <si>
    <t>BAAN 1 Middag</t>
  </si>
  <si>
    <t>Tafel/minitrampoline</t>
  </si>
  <si>
    <t xml:space="preserve">Dames junioren </t>
  </si>
  <si>
    <t>13.30</t>
  </si>
  <si>
    <t>13.40</t>
  </si>
  <si>
    <t>STAR</t>
  </si>
  <si>
    <t>13.50</t>
  </si>
  <si>
    <t>14.00</t>
  </si>
  <si>
    <t>Vrij</t>
  </si>
  <si>
    <t>Middelburg</t>
  </si>
  <si>
    <t>14.10</t>
  </si>
  <si>
    <t>14.20</t>
  </si>
  <si>
    <t>14.30</t>
  </si>
  <si>
    <t>14.40</t>
  </si>
  <si>
    <t>CGV</t>
  </si>
  <si>
    <t>Urk</t>
  </si>
  <si>
    <t>14.50</t>
  </si>
  <si>
    <t>Star</t>
  </si>
  <si>
    <t>Minitrampoline</t>
  </si>
  <si>
    <t>15.00</t>
  </si>
  <si>
    <t>15.10</t>
  </si>
  <si>
    <t>15.20</t>
  </si>
  <si>
    <t>Olympia Landgraaf 1</t>
  </si>
  <si>
    <t>15.30</t>
  </si>
  <si>
    <t>15.40</t>
  </si>
  <si>
    <t>15.50</t>
  </si>
  <si>
    <t>Olympia Landgraaf 2</t>
  </si>
  <si>
    <t>16.00</t>
  </si>
  <si>
    <t>16.10</t>
  </si>
  <si>
    <t>Samen v. terheijden</t>
  </si>
  <si>
    <t>BAAN 2 Middag</t>
  </si>
  <si>
    <t>Jury uitvoering:</t>
  </si>
  <si>
    <t>Vereniging</t>
  </si>
  <si>
    <t>Plank/Kast</t>
  </si>
  <si>
    <t xml:space="preserve">Heren jeugd </t>
  </si>
  <si>
    <t>heren junioren</t>
  </si>
  <si>
    <t>SVO</t>
  </si>
  <si>
    <t>Schinnen</t>
  </si>
  <si>
    <t>Swentibold</t>
  </si>
  <si>
    <t>Sittard</t>
  </si>
  <si>
    <t>Heren Senior</t>
  </si>
  <si>
    <t>Heren jeugd</t>
  </si>
  <si>
    <t>Pegasus Minitrampoline</t>
  </si>
  <si>
    <t>Heren junioren</t>
  </si>
  <si>
    <t>BAAN 3 middag</t>
  </si>
  <si>
    <t xml:space="preserve">Hoofdjury </t>
  </si>
  <si>
    <t>Springtoestel-minitrampoline</t>
  </si>
  <si>
    <t>Samen v. Terheijden</t>
  </si>
  <si>
    <t xml:space="preserve">Dames senioren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</si>
</sst>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u val="single"/>
      <sz val="12"/>
      <name val="Comic Sans MS"/>
      <family val="4"/>
    </font>
    <font>
      <b/>
      <sz val="12"/>
      <name val="Arial"/>
      <family val="2"/>
    </font>
    <font>
      <b/>
      <sz val="11"/>
      <name val="Comic Sans MS"/>
      <family val="4"/>
    </font>
    <font>
      <b/>
      <i/>
      <sz val="12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2" applyNumberFormat="0" applyAlignment="0" applyProtection="0"/>
    <xf numFmtId="164" fontId="5" fillId="0" borderId="3" applyNumberFormat="0" applyFill="0" applyAlignment="0" applyProtection="0"/>
    <xf numFmtId="164" fontId="6" fillId="4" borderId="0" applyNumberFormat="0" applyBorder="0" applyAlignment="0" applyProtection="0"/>
    <xf numFmtId="164" fontId="7" fillId="7" borderId="1" applyNumberFormat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23" borderId="7" applyNumberFormat="0" applyAlignment="0" applyProtection="0"/>
    <xf numFmtId="164" fontId="12" fillId="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0" borderId="8" applyNumberFormat="0" applyFill="0" applyAlignment="0" applyProtection="0"/>
    <xf numFmtId="164" fontId="15" fillId="20" borderId="9" applyNumberFormat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90">
    <xf numFmtId="164" fontId="0" fillId="0" borderId="0" xfId="0" applyAlignment="1">
      <alignment/>
    </xf>
    <xf numFmtId="164" fontId="18" fillId="0" borderId="0" xfId="0" applyFont="1" applyBorder="1" applyAlignment="1">
      <alignment vertical="top" wrapText="1"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 vertical="top" wrapText="1"/>
    </xf>
    <xf numFmtId="164" fontId="0" fillId="3" borderId="10" xfId="0" applyFont="1" applyFill="1" applyBorder="1" applyAlignment="1">
      <alignment/>
    </xf>
    <xf numFmtId="164" fontId="0" fillId="8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23" borderId="10" xfId="0" applyFont="1" applyFill="1" applyBorder="1" applyAlignment="1">
      <alignment/>
    </xf>
    <xf numFmtId="164" fontId="20" fillId="0" borderId="11" xfId="0" applyFont="1" applyBorder="1" applyAlignment="1">
      <alignment/>
    </xf>
    <xf numFmtId="164" fontId="18" fillId="0" borderId="11" xfId="0" applyFont="1" applyBorder="1" applyAlignment="1">
      <alignment vertical="top" wrapText="1"/>
    </xf>
    <xf numFmtId="164" fontId="19" fillId="0" borderId="11" xfId="0" applyFont="1" applyBorder="1" applyAlignment="1">
      <alignment/>
    </xf>
    <xf numFmtId="164" fontId="0" fillId="3" borderId="12" xfId="0" applyFont="1" applyFill="1" applyBorder="1" applyAlignment="1">
      <alignment/>
    </xf>
    <xf numFmtId="164" fontId="0" fillId="8" borderId="12" xfId="0" applyFont="1" applyFill="1" applyBorder="1" applyAlignment="1">
      <alignment/>
    </xf>
    <xf numFmtId="164" fontId="0" fillId="0" borderId="12" xfId="0" applyFont="1" applyBorder="1" applyAlignment="1">
      <alignment/>
    </xf>
    <xf numFmtId="164" fontId="0" fillId="23" borderId="12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0" fillId="8" borderId="0" xfId="0" applyFill="1" applyBorder="1" applyAlignment="1">
      <alignment/>
    </xf>
    <xf numFmtId="164" fontId="0" fillId="0" borderId="0" xfId="0" applyBorder="1" applyAlignment="1">
      <alignment/>
    </xf>
    <xf numFmtId="164" fontId="0" fillId="23" borderId="0" xfId="0" applyFill="1" applyBorder="1" applyAlignment="1">
      <alignment/>
    </xf>
    <xf numFmtId="164" fontId="0" fillId="3" borderId="0" xfId="0" applyFill="1" applyAlignment="1">
      <alignment/>
    </xf>
    <xf numFmtId="164" fontId="0" fillId="8" borderId="0" xfId="0" applyFill="1" applyAlignment="1">
      <alignment/>
    </xf>
    <xf numFmtId="164" fontId="0" fillId="23" borderId="0" xfId="0" applyFill="1" applyAlignment="1">
      <alignment/>
    </xf>
    <xf numFmtId="164" fontId="20" fillId="0" borderId="13" xfId="0" applyFont="1" applyBorder="1" applyAlignment="1">
      <alignment/>
    </xf>
    <xf numFmtId="164" fontId="19" fillId="0" borderId="13" xfId="0" applyFont="1" applyBorder="1" applyAlignment="1">
      <alignment vertical="top" wrapText="1"/>
    </xf>
    <xf numFmtId="164" fontId="19" fillId="0" borderId="14" xfId="0" applyFont="1" applyBorder="1" applyAlignment="1">
      <alignment vertical="top" wrapText="1"/>
    </xf>
    <xf numFmtId="164" fontId="19" fillId="0" borderId="15" xfId="0" applyFont="1" applyBorder="1" applyAlignment="1">
      <alignment vertical="top" wrapText="1"/>
    </xf>
    <xf numFmtId="164" fontId="0" fillId="3" borderId="16" xfId="0" applyFill="1" applyBorder="1" applyAlignment="1">
      <alignment/>
    </xf>
    <xf numFmtId="164" fontId="0" fillId="8" borderId="16" xfId="0" applyFill="1" applyBorder="1" applyAlignment="1">
      <alignment/>
    </xf>
    <xf numFmtId="164" fontId="0" fillId="0" borderId="16" xfId="0" applyBorder="1" applyAlignment="1">
      <alignment/>
    </xf>
    <xf numFmtId="164" fontId="0" fillId="23" borderId="16" xfId="0" applyFill="1" applyBorder="1" applyAlignment="1">
      <alignment/>
    </xf>
    <xf numFmtId="164" fontId="19" fillId="0" borderId="13" xfId="0" applyFont="1" applyBorder="1" applyAlignment="1">
      <alignment/>
    </xf>
    <xf numFmtId="164" fontId="20" fillId="0" borderId="17" xfId="0" applyFont="1" applyBorder="1" applyAlignment="1">
      <alignment/>
    </xf>
    <xf numFmtId="164" fontId="19" fillId="0" borderId="18" xfId="0" applyFont="1" applyBorder="1" applyAlignment="1">
      <alignment vertical="top" wrapText="1"/>
    </xf>
    <xf numFmtId="164" fontId="19" fillId="0" borderId="19" xfId="0" applyFont="1" applyBorder="1" applyAlignment="1">
      <alignment/>
    </xf>
    <xf numFmtId="164" fontId="19" fillId="0" borderId="20" xfId="0" applyFont="1" applyBorder="1" applyAlignment="1">
      <alignment/>
    </xf>
    <xf numFmtId="164" fontId="19" fillId="0" borderId="18" xfId="0" applyFont="1" applyBorder="1" applyAlignment="1">
      <alignment/>
    </xf>
    <xf numFmtId="164" fontId="20" fillId="0" borderId="18" xfId="0" applyFont="1" applyBorder="1" applyAlignment="1">
      <alignment/>
    </xf>
    <xf numFmtId="164" fontId="21" fillId="0" borderId="13" xfId="0" applyFont="1" applyBorder="1" applyAlignment="1">
      <alignment vertical="top" wrapText="1"/>
    </xf>
    <xf numFmtId="164" fontId="21" fillId="0" borderId="14" xfId="0" applyFont="1" applyBorder="1" applyAlignment="1">
      <alignment vertical="top" wrapText="1"/>
    </xf>
    <xf numFmtId="164" fontId="21" fillId="0" borderId="15" xfId="0" applyFont="1" applyBorder="1" applyAlignment="1">
      <alignment vertical="top" wrapText="1"/>
    </xf>
    <xf numFmtId="164" fontId="19" fillId="0" borderId="19" xfId="0" applyFont="1" applyBorder="1" applyAlignment="1">
      <alignment vertical="top" wrapText="1"/>
    </xf>
    <xf numFmtId="164" fontId="19" fillId="0" borderId="20" xfId="0" applyFont="1" applyBorder="1" applyAlignment="1">
      <alignment vertical="top" wrapText="1"/>
    </xf>
    <xf numFmtId="164" fontId="0" fillId="3" borderId="21" xfId="0" applyFill="1" applyBorder="1" applyAlignment="1">
      <alignment/>
    </xf>
    <xf numFmtId="164" fontId="0" fillId="8" borderId="21" xfId="0" applyFill="1" applyBorder="1" applyAlignment="1">
      <alignment/>
    </xf>
    <xf numFmtId="164" fontId="0" fillId="0" borderId="21" xfId="0" applyBorder="1" applyAlignment="1">
      <alignment/>
    </xf>
    <xf numFmtId="164" fontId="0" fillId="23" borderId="21" xfId="0" applyFill="1" applyBorder="1" applyAlignment="1">
      <alignment/>
    </xf>
    <xf numFmtId="164" fontId="20" fillId="0" borderId="0" xfId="0" applyFont="1" applyBorder="1" applyAlignment="1">
      <alignment/>
    </xf>
    <xf numFmtId="164" fontId="19" fillId="0" borderId="21" xfId="0" applyFont="1" applyBorder="1" applyAlignment="1">
      <alignment vertical="top" wrapText="1"/>
    </xf>
    <xf numFmtId="164" fontId="18" fillId="0" borderId="21" xfId="0" applyFont="1" applyBorder="1" applyAlignment="1">
      <alignment/>
    </xf>
    <xf numFmtId="164" fontId="19" fillId="0" borderId="21" xfId="0" applyFont="1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4" fontId="22" fillId="0" borderId="0" xfId="0" applyFont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0" fillId="3" borderId="13" xfId="0" applyFill="1" applyBorder="1" applyAlignment="1">
      <alignment/>
    </xf>
    <xf numFmtId="164" fontId="0" fillId="8" borderId="13" xfId="0" applyFill="1" applyBorder="1" applyAlignment="1">
      <alignment/>
    </xf>
    <xf numFmtId="164" fontId="0" fillId="0" borderId="13" xfId="0" applyBorder="1" applyAlignment="1">
      <alignment/>
    </xf>
    <xf numFmtId="164" fontId="0" fillId="23" borderId="13" xfId="0" applyFill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3" borderId="13" xfId="0" applyFont="1" applyFill="1" applyBorder="1" applyAlignment="1">
      <alignment/>
    </xf>
    <xf numFmtId="164" fontId="0" fillId="0" borderId="18" xfId="0" applyFill="1" applyBorder="1" applyAlignment="1">
      <alignment/>
    </xf>
    <xf numFmtId="164" fontId="19" fillId="0" borderId="18" xfId="0" applyFont="1" applyFill="1" applyBorder="1" applyAlignment="1">
      <alignment/>
    </xf>
    <xf numFmtId="164" fontId="19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19" fillId="22" borderId="14" xfId="0" applyFont="1" applyFill="1" applyBorder="1" applyAlignment="1">
      <alignment vertical="top" wrapText="1"/>
    </xf>
    <xf numFmtId="164" fontId="19" fillId="22" borderId="15" xfId="0" applyFont="1" applyFill="1" applyBorder="1" applyAlignment="1">
      <alignment vertical="top" wrapText="1"/>
    </xf>
    <xf numFmtId="164" fontId="19" fillId="22" borderId="19" xfId="0" applyFont="1" applyFill="1" applyBorder="1" applyAlignment="1">
      <alignment/>
    </xf>
    <xf numFmtId="164" fontId="19" fillId="22" borderId="20" xfId="0" applyFont="1" applyFill="1" applyBorder="1" applyAlignment="1">
      <alignment/>
    </xf>
    <xf numFmtId="165" fontId="19" fillId="0" borderId="13" xfId="0" applyNumberFormat="1" applyFont="1" applyBorder="1" applyAlignment="1">
      <alignment vertical="top" wrapText="1"/>
    </xf>
    <xf numFmtId="164" fontId="19" fillId="24" borderId="14" xfId="0" applyFont="1" applyFill="1" applyBorder="1" applyAlignment="1">
      <alignment vertical="top" wrapText="1"/>
    </xf>
    <xf numFmtId="164" fontId="19" fillId="24" borderId="15" xfId="0" applyFont="1" applyFill="1" applyBorder="1" applyAlignment="1">
      <alignment vertical="top" wrapText="1"/>
    </xf>
    <xf numFmtId="164" fontId="19" fillId="24" borderId="19" xfId="0" applyFont="1" applyFill="1" applyBorder="1" applyAlignment="1">
      <alignment/>
    </xf>
    <xf numFmtId="164" fontId="19" fillId="24" borderId="20" xfId="0" applyFont="1" applyFill="1" applyBorder="1" applyAlignment="1">
      <alignment/>
    </xf>
    <xf numFmtId="164" fontId="19" fillId="0" borderId="14" xfId="0" applyFont="1" applyFill="1" applyBorder="1" applyAlignment="1">
      <alignment vertical="top" wrapText="1"/>
    </xf>
    <xf numFmtId="164" fontId="19" fillId="0" borderId="15" xfId="0" applyFont="1" applyFill="1" applyBorder="1" applyAlignment="1">
      <alignment/>
    </xf>
    <xf numFmtId="164" fontId="24" fillId="0" borderId="0" xfId="0" applyFont="1" applyBorder="1" applyAlignment="1">
      <alignment vertical="top" wrapText="1"/>
    </xf>
    <xf numFmtId="164" fontId="19" fillId="0" borderId="14" xfId="0" applyFont="1" applyBorder="1" applyAlignment="1">
      <alignment/>
    </xf>
    <xf numFmtId="164" fontId="0" fillId="3" borderId="22" xfId="0" applyFill="1" applyBorder="1" applyAlignment="1">
      <alignment/>
    </xf>
    <xf numFmtId="164" fontId="19" fillId="0" borderId="23" xfId="0" applyFont="1" applyBorder="1" applyAlignment="1">
      <alignment horizontal="center"/>
    </xf>
    <xf numFmtId="164" fontId="18" fillId="0" borderId="11" xfId="0" applyFont="1" applyBorder="1" applyAlignment="1">
      <alignment/>
    </xf>
    <xf numFmtId="164" fontId="18" fillId="0" borderId="0" xfId="0" applyFont="1" applyBorder="1" applyAlignment="1">
      <alignment/>
    </xf>
    <xf numFmtId="164" fontId="19" fillId="24" borderId="20" xfId="0" applyFont="1" applyFill="1" applyBorder="1" applyAlignment="1">
      <alignment vertical="top" wrapText="1"/>
    </xf>
    <xf numFmtId="164" fontId="19" fillId="0" borderId="14" xfId="0" applyFont="1" applyBorder="1" applyAlignment="1">
      <alignment horizontal="center"/>
    </xf>
    <xf numFmtId="164" fontId="19" fillId="0" borderId="19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erekening" xfId="44"/>
    <cellStyle name="Controlecel" xfId="45"/>
    <cellStyle name="Gekoppelde cel" xfId="46"/>
    <cellStyle name="Goed" xfId="47"/>
    <cellStyle name="Invoer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9.00390625" style="0" customWidth="1"/>
    <col min="3" max="3" width="27.00390625" style="0" customWidth="1"/>
    <col min="4" max="4" width="18.8515625" style="0" customWidth="1"/>
    <col min="5" max="6" width="9.421875" style="0" customWidth="1"/>
    <col min="7" max="7" width="11.00390625" style="0" customWidth="1"/>
    <col min="9" max="9" width="8.421875" style="0" customWidth="1"/>
    <col min="10" max="10" width="7.7109375" style="0" customWidth="1"/>
  </cols>
  <sheetData>
    <row r="1" spans="2:10" ht="21.75" customHeight="1">
      <c r="B1" s="1"/>
      <c r="C1" s="1" t="s">
        <v>0</v>
      </c>
      <c r="D1" s="2"/>
      <c r="E1" s="2"/>
      <c r="F1" s="2"/>
      <c r="G1" s="2"/>
      <c r="H1" s="2"/>
      <c r="I1" s="3"/>
      <c r="J1" s="3"/>
    </row>
    <row r="2" spans="2:10" ht="18">
      <c r="B2" s="1" t="s">
        <v>1</v>
      </c>
      <c r="C2" s="4" t="s">
        <v>2</v>
      </c>
      <c r="D2" s="2" t="s">
        <v>3</v>
      </c>
      <c r="E2" s="2"/>
      <c r="F2" s="2"/>
      <c r="G2" s="2"/>
      <c r="H2" s="2"/>
      <c r="I2" s="3"/>
      <c r="J2" s="3"/>
    </row>
    <row r="3" spans="2:10" ht="22.5" customHeight="1">
      <c r="B3" s="4"/>
      <c r="C3" s="4" t="s">
        <v>4</v>
      </c>
      <c r="D3" s="2" t="s">
        <v>3</v>
      </c>
      <c r="E3" s="2"/>
      <c r="F3" s="2"/>
      <c r="G3" s="2"/>
      <c r="H3" s="2"/>
      <c r="I3" s="3"/>
      <c r="J3" s="3"/>
    </row>
    <row r="4" spans="2:10" ht="33.75" customHeight="1">
      <c r="B4" s="4"/>
      <c r="C4" s="4"/>
      <c r="D4" s="2"/>
      <c r="E4" s="5" t="s">
        <v>5</v>
      </c>
      <c r="F4" s="6" t="s">
        <v>6</v>
      </c>
      <c r="G4" s="7" t="s">
        <v>7</v>
      </c>
      <c r="H4" s="8" t="s">
        <v>8</v>
      </c>
      <c r="I4" s="3"/>
      <c r="J4" s="3"/>
    </row>
    <row r="5" spans="1:10" ht="18">
      <c r="A5" s="9" t="s">
        <v>9</v>
      </c>
      <c r="B5" s="10" t="s">
        <v>10</v>
      </c>
      <c r="C5" s="10" t="s">
        <v>11</v>
      </c>
      <c r="D5" s="11" t="s">
        <v>12</v>
      </c>
      <c r="E5" s="12" t="s">
        <v>13</v>
      </c>
      <c r="F5" s="13" t="s">
        <v>13</v>
      </c>
      <c r="G5" s="14" t="s">
        <v>14</v>
      </c>
      <c r="H5" s="15" t="s">
        <v>15</v>
      </c>
      <c r="I5" s="11" t="s">
        <v>16</v>
      </c>
      <c r="J5" s="3" t="s">
        <v>17</v>
      </c>
    </row>
    <row r="6" spans="2:10" ht="10.5" customHeight="1">
      <c r="B6" s="1"/>
      <c r="C6" s="1"/>
      <c r="D6" s="2"/>
      <c r="E6" s="16"/>
      <c r="F6" s="17"/>
      <c r="G6" s="18"/>
      <c r="H6" s="19"/>
      <c r="I6" s="2"/>
      <c r="J6" s="3"/>
    </row>
    <row r="7" spans="2:10" ht="24.75" customHeight="1">
      <c r="B7" s="2"/>
      <c r="C7" s="1" t="s">
        <v>18</v>
      </c>
      <c r="D7" s="1" t="s">
        <v>19</v>
      </c>
      <c r="E7" s="20"/>
      <c r="F7" s="21"/>
      <c r="H7" s="22"/>
      <c r="I7" s="3"/>
      <c r="J7" s="3"/>
    </row>
    <row r="8" spans="1:10" ht="18">
      <c r="A8" s="23">
        <v>1</v>
      </c>
      <c r="B8" s="24" t="s">
        <v>20</v>
      </c>
      <c r="C8" s="25" t="s">
        <v>21</v>
      </c>
      <c r="D8" s="26" t="s">
        <v>22</v>
      </c>
      <c r="E8" s="27">
        <v>10.2</v>
      </c>
      <c r="F8" s="28">
        <v>9.6</v>
      </c>
      <c r="G8" s="29">
        <v>5.2</v>
      </c>
      <c r="H8" s="30">
        <f>SUM(E8:F8)/2+G8</f>
        <v>15.099999999999998</v>
      </c>
      <c r="I8" s="31">
        <f>+H8</f>
        <v>15.099999999999998</v>
      </c>
      <c r="J8" s="3">
        <f>+RANK(H8,$H$8:$H$12,0)</f>
        <v>1</v>
      </c>
    </row>
    <row r="9" spans="1:10" ht="11.25" customHeight="1">
      <c r="A9" s="32"/>
      <c r="B9" s="33"/>
      <c r="C9" s="34"/>
      <c r="D9" s="35"/>
      <c r="E9" s="35"/>
      <c r="F9" s="35"/>
      <c r="G9" s="35"/>
      <c r="H9" s="35"/>
      <c r="I9" s="36"/>
      <c r="J9" s="3"/>
    </row>
    <row r="10" spans="1:10" ht="18">
      <c r="A10" s="23">
        <v>2</v>
      </c>
      <c r="B10" s="24" t="s">
        <v>23</v>
      </c>
      <c r="C10" s="25" t="s">
        <v>24</v>
      </c>
      <c r="D10" s="26" t="s">
        <v>25</v>
      </c>
      <c r="E10" s="27">
        <v>3.9</v>
      </c>
      <c r="F10" s="28">
        <v>4.2</v>
      </c>
      <c r="G10" s="29">
        <v>4.8</v>
      </c>
      <c r="H10" s="30">
        <f>SUM(E10:F10)/2+G10</f>
        <v>8.85</v>
      </c>
      <c r="I10" s="31">
        <f>+H10</f>
        <v>8.85</v>
      </c>
      <c r="J10" s="3">
        <f>+RANK(H10,$H$8:$H$12,0)</f>
        <v>2</v>
      </c>
    </row>
    <row r="11" spans="1:10" ht="13.5" customHeight="1">
      <c r="A11" s="37"/>
      <c r="B11" s="33"/>
      <c r="C11" s="34"/>
      <c r="D11" s="35"/>
      <c r="E11" s="35"/>
      <c r="F11" s="35"/>
      <c r="G11" s="35"/>
      <c r="H11" s="35"/>
      <c r="I11" s="36"/>
      <c r="J11" s="3"/>
    </row>
    <row r="12" spans="1:10" ht="18">
      <c r="A12" s="32">
        <v>3</v>
      </c>
      <c r="B12" s="24" t="s">
        <v>26</v>
      </c>
      <c r="C12" s="25" t="s">
        <v>27</v>
      </c>
      <c r="D12" s="26" t="s">
        <v>28</v>
      </c>
      <c r="E12" s="27">
        <v>3.6</v>
      </c>
      <c r="F12" s="28">
        <v>3.1</v>
      </c>
      <c r="G12" s="29">
        <v>4.8</v>
      </c>
      <c r="H12" s="30">
        <f>SUM(E12:F12)/2+G12</f>
        <v>8.15</v>
      </c>
      <c r="I12" s="31">
        <f>+H12</f>
        <v>8.15</v>
      </c>
      <c r="J12" s="3">
        <f>+RANK(H12,$H$8:$H$12,0)</f>
        <v>3</v>
      </c>
    </row>
    <row r="13" spans="1:10" ht="14.25">
      <c r="A13" s="32"/>
      <c r="B13" s="33"/>
      <c r="C13" s="34"/>
      <c r="D13" s="35"/>
      <c r="E13" s="35"/>
      <c r="F13" s="35"/>
      <c r="G13" s="35"/>
      <c r="H13" s="35"/>
      <c r="I13" s="36"/>
      <c r="J13" s="3"/>
    </row>
    <row r="14" spans="1:10" ht="14.25">
      <c r="A14" s="23">
        <v>4</v>
      </c>
      <c r="B14" s="24"/>
      <c r="C14" s="25"/>
      <c r="D14" s="26"/>
      <c r="E14" s="27"/>
      <c r="F14" s="28">
        <v>0</v>
      </c>
      <c r="G14" s="29">
        <v>0</v>
      </c>
      <c r="H14" s="30">
        <v>0</v>
      </c>
      <c r="I14" s="31">
        <f>+H14</f>
        <v>0</v>
      </c>
      <c r="J14" s="3"/>
    </row>
    <row r="15" spans="1:10" ht="14.25">
      <c r="A15" s="37"/>
      <c r="B15" s="33"/>
      <c r="C15" s="34"/>
      <c r="D15" s="35"/>
      <c r="E15" s="35"/>
      <c r="F15" s="35"/>
      <c r="G15" s="35"/>
      <c r="H15" s="35"/>
      <c r="I15" s="36"/>
      <c r="J15" s="3"/>
    </row>
    <row r="16" spans="1:10" ht="14.25">
      <c r="A16" s="32">
        <v>5</v>
      </c>
      <c r="B16" s="24"/>
      <c r="C16" s="25"/>
      <c r="D16" s="26"/>
      <c r="E16" s="27"/>
      <c r="F16" s="28">
        <v>0</v>
      </c>
      <c r="G16" s="29">
        <v>0</v>
      </c>
      <c r="H16" s="30">
        <v>0</v>
      </c>
      <c r="I16" s="31">
        <f>+H16</f>
        <v>0</v>
      </c>
      <c r="J16" s="3"/>
    </row>
    <row r="17" spans="1:10" ht="14.25">
      <c r="A17" s="37"/>
      <c r="B17" s="33"/>
      <c r="C17" s="34"/>
      <c r="D17" s="35"/>
      <c r="E17" s="35"/>
      <c r="F17" s="35"/>
      <c r="G17" s="35"/>
      <c r="H17" s="35"/>
      <c r="I17" s="36"/>
      <c r="J17" s="3"/>
    </row>
    <row r="18" spans="2:10" ht="14.25">
      <c r="B18" s="4"/>
      <c r="C18" s="2"/>
      <c r="D18" s="2"/>
      <c r="E18" s="2"/>
      <c r="F18" s="2"/>
      <c r="G18" s="2"/>
      <c r="H18" s="2"/>
      <c r="I18" s="2"/>
      <c r="J18" s="3"/>
    </row>
    <row r="19" spans="2:10" ht="18">
      <c r="B19" s="4"/>
      <c r="C19" s="1" t="s">
        <v>29</v>
      </c>
      <c r="D19" s="1" t="s">
        <v>30</v>
      </c>
      <c r="E19" s="1"/>
      <c r="F19" s="1"/>
      <c r="G19" s="1"/>
      <c r="H19" s="1"/>
      <c r="I19" s="3"/>
      <c r="J19" s="3"/>
    </row>
    <row r="20" spans="1:10" ht="18">
      <c r="A20" s="23">
        <v>1</v>
      </c>
      <c r="B20" s="24" t="s">
        <v>31</v>
      </c>
      <c r="C20" s="25" t="s">
        <v>24</v>
      </c>
      <c r="D20" s="26" t="s">
        <v>25</v>
      </c>
      <c r="E20" s="27">
        <v>12.8</v>
      </c>
      <c r="F20" s="28">
        <v>12.8</v>
      </c>
      <c r="G20" s="29">
        <v>3.3</v>
      </c>
      <c r="H20" s="30">
        <f>+SUM(E20:F20)/2+G20</f>
        <v>16.1</v>
      </c>
      <c r="I20" s="31">
        <f>+H20</f>
        <v>16.1</v>
      </c>
      <c r="J20" s="3">
        <f>+RANK(H20,$H$20:$H$30,0)</f>
        <v>2</v>
      </c>
    </row>
    <row r="21" spans="1:10" ht="14.25">
      <c r="A21" s="32"/>
      <c r="B21" s="33"/>
      <c r="C21" s="34"/>
      <c r="D21" s="35"/>
      <c r="E21" s="35"/>
      <c r="F21" s="35"/>
      <c r="G21" s="35"/>
      <c r="H21" s="35"/>
      <c r="I21" s="36"/>
      <c r="J21" s="3"/>
    </row>
    <row r="22" spans="1:10" ht="18">
      <c r="A22" s="23">
        <v>2</v>
      </c>
      <c r="B22" s="38" t="s">
        <v>32</v>
      </c>
      <c r="C22" s="39" t="s">
        <v>33</v>
      </c>
      <c r="D22" s="40" t="s">
        <v>34</v>
      </c>
      <c r="E22" s="27">
        <v>0</v>
      </c>
      <c r="F22" s="28">
        <v>0</v>
      </c>
      <c r="G22" s="29">
        <v>0</v>
      </c>
      <c r="H22" s="30">
        <f>+SUM(E22:F22)/2+G22</f>
        <v>0</v>
      </c>
      <c r="I22" s="31">
        <f>+H22</f>
        <v>0</v>
      </c>
      <c r="J22" s="3">
        <f>+RANK(H22,$H$20:$H$30,0)</f>
        <v>5</v>
      </c>
    </row>
    <row r="23" spans="1:10" ht="14.25">
      <c r="A23" s="37"/>
      <c r="B23" s="33"/>
      <c r="C23" s="34"/>
      <c r="D23" s="35"/>
      <c r="E23" s="35"/>
      <c r="F23" s="35"/>
      <c r="G23" s="35"/>
      <c r="H23" s="35"/>
      <c r="I23" s="36"/>
      <c r="J23" s="3"/>
    </row>
    <row r="24" spans="1:10" ht="18">
      <c r="A24" s="32">
        <v>3</v>
      </c>
      <c r="B24" s="24" t="s">
        <v>35</v>
      </c>
      <c r="C24" s="25" t="s">
        <v>36</v>
      </c>
      <c r="D24" s="26" t="s">
        <v>28</v>
      </c>
      <c r="E24" s="27">
        <v>9.3</v>
      </c>
      <c r="F24" s="28">
        <v>9.6</v>
      </c>
      <c r="G24" s="29">
        <v>4.2</v>
      </c>
      <c r="H24" s="30">
        <f>+SUM(E24:F24)/2+G24</f>
        <v>13.649999999999999</v>
      </c>
      <c r="I24" s="31">
        <f>+H24</f>
        <v>13.649999999999999</v>
      </c>
      <c r="J24" s="3">
        <f>+RANK(H24,$H$20:$H$30,0)</f>
        <v>3</v>
      </c>
    </row>
    <row r="25" spans="1:10" ht="14.25">
      <c r="A25" s="32"/>
      <c r="B25" s="33"/>
      <c r="C25" s="34"/>
      <c r="D25" s="35"/>
      <c r="E25" s="35"/>
      <c r="F25" s="35"/>
      <c r="G25" s="35"/>
      <c r="H25" s="35"/>
      <c r="I25" s="36"/>
      <c r="J25" s="3"/>
    </row>
    <row r="26" spans="1:10" ht="22.5" customHeight="1">
      <c r="A26" s="23">
        <v>4</v>
      </c>
      <c r="B26" s="24" t="s">
        <v>37</v>
      </c>
      <c r="C26" s="25" t="s">
        <v>38</v>
      </c>
      <c r="D26" s="26"/>
      <c r="E26" s="27">
        <v>0</v>
      </c>
      <c r="F26" s="28">
        <v>0</v>
      </c>
      <c r="G26" s="29">
        <v>0</v>
      </c>
      <c r="H26" s="30">
        <f>+SUM(E26:F26)/2+G26</f>
        <v>0</v>
      </c>
      <c r="I26" s="31">
        <f>+H26</f>
        <v>0</v>
      </c>
      <c r="J26" s="3">
        <f>+RANK(H26,$H$20:$H$30,0)</f>
        <v>5</v>
      </c>
    </row>
    <row r="27" spans="1:10" ht="14.25">
      <c r="A27" s="37"/>
      <c r="B27" s="33"/>
      <c r="C27" s="34"/>
      <c r="D27" s="35"/>
      <c r="E27" s="35"/>
      <c r="F27" s="35"/>
      <c r="G27" s="35"/>
      <c r="H27" s="35"/>
      <c r="I27" s="36"/>
      <c r="J27" s="3"/>
    </row>
    <row r="28" spans="1:10" ht="18">
      <c r="A28" s="32">
        <v>5</v>
      </c>
      <c r="B28" s="24" t="s">
        <v>39</v>
      </c>
      <c r="C28" s="25" t="s">
        <v>40</v>
      </c>
      <c r="D28" s="26" t="s">
        <v>41</v>
      </c>
      <c r="E28" s="27">
        <v>13.6</v>
      </c>
      <c r="F28" s="28">
        <v>13.7</v>
      </c>
      <c r="G28" s="29">
        <v>3.6</v>
      </c>
      <c r="H28" s="30">
        <f>+SUM(E28:F28)/2+G28</f>
        <v>17.25</v>
      </c>
      <c r="I28" s="31">
        <f>+H28</f>
        <v>17.25</v>
      </c>
      <c r="J28" s="3">
        <f>+RANK(H28,$H$20:$H$30,0)</f>
        <v>1</v>
      </c>
    </row>
    <row r="29" spans="1:10" ht="14.25">
      <c r="A29" s="37"/>
      <c r="B29" s="33"/>
      <c r="C29" s="34"/>
      <c r="D29" s="35"/>
      <c r="E29" s="35"/>
      <c r="F29" s="35"/>
      <c r="G29" s="35"/>
      <c r="H29" s="35"/>
      <c r="I29" s="36"/>
      <c r="J29" s="3"/>
    </row>
    <row r="30" spans="1:10" ht="18">
      <c r="A30" s="32">
        <v>6</v>
      </c>
      <c r="B30" s="24" t="s">
        <v>42</v>
      </c>
      <c r="C30" s="25" t="s">
        <v>43</v>
      </c>
      <c r="D30" s="26" t="s">
        <v>28</v>
      </c>
      <c r="E30" s="27">
        <v>9.5</v>
      </c>
      <c r="F30" s="28">
        <v>9.7</v>
      </c>
      <c r="G30" s="29">
        <v>3.4</v>
      </c>
      <c r="H30" s="30">
        <f>+SUM(E30:F30)/2+G30</f>
        <v>13</v>
      </c>
      <c r="I30" s="31">
        <f>+H30</f>
        <v>13</v>
      </c>
      <c r="J30" s="3">
        <f>+RANK(H30,$H$20:$H$30,0)</f>
        <v>4</v>
      </c>
    </row>
    <row r="31" spans="1:10" ht="14.25">
      <c r="A31" s="37"/>
      <c r="B31" s="33"/>
      <c r="C31" s="41"/>
      <c r="D31" s="42"/>
      <c r="E31" s="43"/>
      <c r="F31" s="44"/>
      <c r="G31" s="45"/>
      <c r="H31" s="46"/>
      <c r="I31" s="36"/>
      <c r="J31" s="3"/>
    </row>
    <row r="32" spans="1:10" ht="14.25">
      <c r="A32" s="47"/>
      <c r="B32" s="4"/>
      <c r="C32" s="4"/>
      <c r="D32" s="4"/>
      <c r="E32" s="18"/>
      <c r="F32" s="18"/>
      <c r="G32" s="18"/>
      <c r="H32" s="18"/>
      <c r="I32" s="2"/>
      <c r="J32" s="3"/>
    </row>
    <row r="33" spans="1:10" ht="14.25">
      <c r="A33" s="47"/>
      <c r="B33" s="48"/>
      <c r="C33" s="49" t="s">
        <v>29</v>
      </c>
      <c r="D33" s="49" t="s">
        <v>44</v>
      </c>
      <c r="E33" s="50"/>
      <c r="F33" s="50"/>
      <c r="G33" s="50"/>
      <c r="H33" s="50"/>
      <c r="I33" s="50"/>
      <c r="J33" s="3"/>
    </row>
    <row r="34" spans="1:10" ht="18">
      <c r="A34" s="23">
        <v>1</v>
      </c>
      <c r="B34" s="24" t="s">
        <v>45</v>
      </c>
      <c r="C34" s="25" t="s">
        <v>46</v>
      </c>
      <c r="D34" s="26" t="s">
        <v>47</v>
      </c>
      <c r="E34" s="27">
        <v>9.1</v>
      </c>
      <c r="F34" s="28">
        <v>8.9</v>
      </c>
      <c r="G34" s="29">
        <v>5.5</v>
      </c>
      <c r="H34" s="30">
        <f>+SUM(E34:F34)/2+G34</f>
        <v>14.5</v>
      </c>
      <c r="I34" s="31">
        <f>+H34</f>
        <v>14.5</v>
      </c>
      <c r="J34" s="3">
        <f>+RANK(H34,$H$34:$H$42,0)</f>
        <v>1</v>
      </c>
    </row>
    <row r="35" spans="1:10" ht="14.25">
      <c r="A35" s="32"/>
      <c r="B35" s="33"/>
      <c r="C35" s="34"/>
      <c r="D35" s="35"/>
      <c r="E35" s="35"/>
      <c r="F35" s="35"/>
      <c r="G35" s="35"/>
      <c r="H35" s="35"/>
      <c r="I35" s="36"/>
      <c r="J35" s="3"/>
    </row>
    <row r="36" spans="1:10" ht="18">
      <c r="A36" s="23">
        <v>2</v>
      </c>
      <c r="B36" s="24" t="s">
        <v>48</v>
      </c>
      <c r="C36" s="25" t="s">
        <v>49</v>
      </c>
      <c r="D36" s="26" t="s">
        <v>50</v>
      </c>
      <c r="E36" s="27">
        <v>5.6</v>
      </c>
      <c r="F36" s="28">
        <v>6</v>
      </c>
      <c r="G36" s="29">
        <v>2.9</v>
      </c>
      <c r="H36" s="30">
        <f>+SUM(E36:F36)/2+G36</f>
        <v>8.7</v>
      </c>
      <c r="I36" s="31">
        <f>+H36</f>
        <v>8.7</v>
      </c>
      <c r="J36" s="3">
        <f>+RANK(H36,$H$34:$H$42,0)</f>
        <v>4</v>
      </c>
    </row>
    <row r="37" spans="1:10" ht="14.25">
      <c r="A37" s="37"/>
      <c r="B37" s="33"/>
      <c r="C37" s="34"/>
      <c r="D37" s="35"/>
      <c r="E37" s="35"/>
      <c r="F37" s="35"/>
      <c r="G37" s="35"/>
      <c r="H37" s="35"/>
      <c r="I37" s="36"/>
      <c r="J37" s="3"/>
    </row>
    <row r="38" spans="1:10" ht="18">
      <c r="A38" s="32">
        <v>3</v>
      </c>
      <c r="B38" s="24" t="s">
        <v>51</v>
      </c>
      <c r="C38" s="25" t="s">
        <v>52</v>
      </c>
      <c r="D38" s="26" t="s">
        <v>53</v>
      </c>
      <c r="E38" s="27">
        <v>6.9</v>
      </c>
      <c r="F38" s="28">
        <v>6.6</v>
      </c>
      <c r="G38" s="29">
        <v>5.9</v>
      </c>
      <c r="H38" s="30">
        <f>+SUM(E38:F38)/2+G38</f>
        <v>12.65</v>
      </c>
      <c r="I38" s="31">
        <f>+H38</f>
        <v>12.65</v>
      </c>
      <c r="J38" s="3">
        <f>+RANK(H38,$H$34:$H$42,0)</f>
        <v>2</v>
      </c>
    </row>
    <row r="39" spans="1:10" ht="14.25">
      <c r="A39" s="32"/>
      <c r="B39" s="33"/>
      <c r="C39" s="34"/>
      <c r="D39" s="35"/>
      <c r="E39" s="35"/>
      <c r="F39" s="35"/>
      <c r="G39" s="35"/>
      <c r="H39" s="35"/>
      <c r="I39" s="36"/>
      <c r="J39" s="3"/>
    </row>
    <row r="40" spans="1:10" ht="18">
      <c r="A40" s="23">
        <v>4</v>
      </c>
      <c r="B40" s="24" t="s">
        <v>54</v>
      </c>
      <c r="C40" s="25" t="s">
        <v>38</v>
      </c>
      <c r="D40" s="26"/>
      <c r="E40" s="27">
        <v>0</v>
      </c>
      <c r="F40" s="28">
        <v>0</v>
      </c>
      <c r="G40" s="29">
        <v>0</v>
      </c>
      <c r="H40" s="30">
        <f>+SUM(E40:F40)/2+G40</f>
        <v>0</v>
      </c>
      <c r="I40" s="31">
        <f>+H40</f>
        <v>0</v>
      </c>
      <c r="J40" s="3">
        <f>+RANK(H40,$H$34:$H$42,0)</f>
        <v>5</v>
      </c>
    </row>
    <row r="41" spans="1:10" ht="14.25">
      <c r="A41" s="37"/>
      <c r="B41" s="33"/>
      <c r="C41" s="34"/>
      <c r="D41" s="35"/>
      <c r="E41" s="35"/>
      <c r="F41" s="35"/>
      <c r="G41" s="35"/>
      <c r="H41" s="35"/>
      <c r="I41" s="36"/>
      <c r="J41" s="3"/>
    </row>
    <row r="42" spans="1:10" ht="18">
      <c r="A42" s="32">
        <v>5</v>
      </c>
      <c r="B42" s="24" t="s">
        <v>55</v>
      </c>
      <c r="C42" s="25" t="s">
        <v>27</v>
      </c>
      <c r="D42" s="26" t="s">
        <v>28</v>
      </c>
      <c r="E42" s="27">
        <v>5.1</v>
      </c>
      <c r="F42" s="28">
        <v>5.2</v>
      </c>
      <c r="G42" s="29">
        <v>3.8</v>
      </c>
      <c r="H42" s="30">
        <f>+SUM(E42:F42)/2+G42</f>
        <v>8.95</v>
      </c>
      <c r="I42" s="31">
        <f>+H42</f>
        <v>8.95</v>
      </c>
      <c r="J42" s="3">
        <f>+RANK(H42,$H$34:$H$42,0)</f>
        <v>3</v>
      </c>
    </row>
    <row r="43" spans="1:10" ht="14.25">
      <c r="A43" s="37"/>
      <c r="B43" s="33"/>
      <c r="C43" s="34"/>
      <c r="D43" s="35"/>
      <c r="E43" s="35"/>
      <c r="F43" s="35"/>
      <c r="G43" s="35"/>
      <c r="H43" s="35"/>
      <c r="I43" s="36"/>
      <c r="J43" s="3"/>
    </row>
  </sheetData>
  <printOptions/>
  <pageMargins left="0.75" right="0.75" top="1" bottom="1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25.57421875" style="0" customWidth="1"/>
    <col min="4" max="4" width="18.8515625" style="0" customWidth="1"/>
    <col min="5" max="6" width="9.421875" style="0" customWidth="1"/>
    <col min="7" max="7" width="11.00390625" style="0" customWidth="1"/>
  </cols>
  <sheetData>
    <row r="1" spans="1:10" ht="21" customHeight="1">
      <c r="A1" s="51"/>
      <c r="B1" s="1"/>
      <c r="C1" s="1" t="s">
        <v>56</v>
      </c>
      <c r="D1" s="2"/>
      <c r="E1" s="2"/>
      <c r="F1" s="2"/>
      <c r="G1" s="2"/>
      <c r="H1" s="2"/>
      <c r="I1" s="3"/>
      <c r="J1" s="3"/>
    </row>
    <row r="2" spans="1:10" ht="26.25" customHeight="1">
      <c r="A2" s="51"/>
      <c r="B2" s="1" t="s">
        <v>1</v>
      </c>
      <c r="C2" s="4" t="s">
        <v>2</v>
      </c>
      <c r="D2" s="2" t="s">
        <v>3</v>
      </c>
      <c r="E2" s="2"/>
      <c r="F2" s="2"/>
      <c r="G2" s="2"/>
      <c r="H2" s="2"/>
      <c r="I2" s="3"/>
      <c r="J2" s="3"/>
    </row>
    <row r="3" spans="1:10" ht="20.25" customHeight="1">
      <c r="A3" s="51"/>
      <c r="B3" s="4"/>
      <c r="C3" s="4" t="s">
        <v>4</v>
      </c>
      <c r="D3" s="2" t="s">
        <v>3</v>
      </c>
      <c r="E3" s="2"/>
      <c r="F3" s="2"/>
      <c r="G3" s="2"/>
      <c r="H3" s="2"/>
      <c r="I3" s="3"/>
      <c r="J3" s="3"/>
    </row>
    <row r="4" spans="1:10" ht="19.5" customHeight="1">
      <c r="A4" s="51"/>
      <c r="B4" s="4"/>
      <c r="C4" s="4"/>
      <c r="D4" s="2"/>
      <c r="E4" s="5" t="s">
        <v>5</v>
      </c>
      <c r="F4" s="6" t="s">
        <v>6</v>
      </c>
      <c r="G4" s="7" t="s">
        <v>7</v>
      </c>
      <c r="H4" s="8" t="s">
        <v>8</v>
      </c>
      <c r="I4" s="3"/>
      <c r="J4" s="3"/>
    </row>
    <row r="5" spans="1:10" ht="18">
      <c r="A5" s="52" t="s">
        <v>57</v>
      </c>
      <c r="B5" s="10" t="s">
        <v>10</v>
      </c>
      <c r="C5" s="10" t="s">
        <v>11</v>
      </c>
      <c r="D5" s="11" t="s">
        <v>12</v>
      </c>
      <c r="E5" s="12" t="s">
        <v>13</v>
      </c>
      <c r="F5" s="13" t="s">
        <v>13</v>
      </c>
      <c r="G5" s="14" t="s">
        <v>14</v>
      </c>
      <c r="H5" s="15" t="s">
        <v>15</v>
      </c>
      <c r="I5" s="11" t="s">
        <v>16</v>
      </c>
      <c r="J5" s="3" t="s">
        <v>17</v>
      </c>
    </row>
    <row r="6" spans="1:10" ht="5.25" customHeight="1">
      <c r="A6" s="51"/>
      <c r="B6" s="1"/>
      <c r="C6" s="1"/>
      <c r="D6" s="2"/>
      <c r="E6" s="16"/>
      <c r="F6" s="17"/>
      <c r="G6" s="18"/>
      <c r="H6" s="19"/>
      <c r="I6" s="2"/>
      <c r="J6" s="3"/>
    </row>
    <row r="7" spans="1:10" ht="25.5" customHeight="1">
      <c r="A7" s="51"/>
      <c r="B7" s="2"/>
      <c r="C7" s="1" t="s">
        <v>58</v>
      </c>
      <c r="D7" s="1" t="s">
        <v>30</v>
      </c>
      <c r="E7" s="20"/>
      <c r="F7" s="21"/>
      <c r="H7" s="22"/>
      <c r="I7" s="3"/>
      <c r="J7" s="3"/>
    </row>
    <row r="8" spans="1:10" ht="19.5" customHeight="1">
      <c r="A8" s="53">
        <v>1</v>
      </c>
      <c r="B8" s="24" t="s">
        <v>20</v>
      </c>
      <c r="C8" s="25" t="s">
        <v>59</v>
      </c>
      <c r="D8" s="26" t="s">
        <v>28</v>
      </c>
      <c r="E8" s="27">
        <v>11.2</v>
      </c>
      <c r="F8" s="28">
        <v>11.4</v>
      </c>
      <c r="G8" s="29">
        <v>3.5</v>
      </c>
      <c r="H8" s="30">
        <f>+SUM(E8:F8)/2+G8</f>
        <v>14.8</v>
      </c>
      <c r="I8" s="31">
        <f>+H8</f>
        <v>14.8</v>
      </c>
      <c r="J8" s="3">
        <f>+RANK(H8,$H$8:$H$13,0)</f>
        <v>3</v>
      </c>
    </row>
    <row r="9" spans="1:10" ht="19.5" customHeight="1">
      <c r="A9" s="54"/>
      <c r="B9" s="33"/>
      <c r="C9" s="34"/>
      <c r="D9" s="35"/>
      <c r="E9" s="35"/>
      <c r="F9" s="35"/>
      <c r="G9" s="35"/>
      <c r="H9" s="35"/>
      <c r="I9" s="36"/>
      <c r="J9" s="3"/>
    </row>
    <row r="10" spans="1:10" ht="19.5" customHeight="1">
      <c r="A10" s="53">
        <v>2</v>
      </c>
      <c r="B10" s="24" t="s">
        <v>23</v>
      </c>
      <c r="C10" s="25" t="s">
        <v>60</v>
      </c>
      <c r="D10" s="26" t="s">
        <v>28</v>
      </c>
      <c r="E10" s="27">
        <v>11.8</v>
      </c>
      <c r="F10" s="28">
        <v>11.8</v>
      </c>
      <c r="G10" s="29">
        <v>3.8</v>
      </c>
      <c r="H10" s="30">
        <f>+SUM(E10:F10)/2+G10</f>
        <v>15.600000000000001</v>
      </c>
      <c r="I10" s="31">
        <f>+H10</f>
        <v>15.600000000000001</v>
      </c>
      <c r="J10" s="3">
        <f>+RANK(H10,$H$8:$H$13,0)</f>
        <v>2</v>
      </c>
    </row>
    <row r="11" spans="1:10" ht="19.5" customHeight="1">
      <c r="A11" s="54"/>
      <c r="B11" s="33"/>
      <c r="C11" s="34"/>
      <c r="D11" s="35"/>
      <c r="E11" s="35"/>
      <c r="F11" s="35"/>
      <c r="G11" s="35"/>
      <c r="H11" s="35"/>
      <c r="I11" s="36"/>
      <c r="J11" s="3"/>
    </row>
    <row r="12" spans="1:10" ht="19.5" customHeight="1">
      <c r="A12" s="53">
        <v>3</v>
      </c>
      <c r="B12" s="24" t="s">
        <v>26</v>
      </c>
      <c r="C12" s="25" t="s">
        <v>40</v>
      </c>
      <c r="D12" s="26" t="s">
        <v>41</v>
      </c>
      <c r="E12" s="27">
        <v>13.4</v>
      </c>
      <c r="F12" s="28">
        <v>13.3</v>
      </c>
      <c r="G12" s="29">
        <v>3.2</v>
      </c>
      <c r="H12" s="30">
        <f>+SUM(E12:F12)/2+G12</f>
        <v>16.55</v>
      </c>
      <c r="I12" s="31">
        <f>+H12</f>
        <v>16.55</v>
      </c>
      <c r="J12" s="3">
        <f>+RANK(H12,$H$8:$H$13,0)</f>
        <v>1</v>
      </c>
    </row>
    <row r="13" spans="1:10" ht="19.5" customHeight="1">
      <c r="A13" s="54"/>
      <c r="B13" s="33"/>
      <c r="C13" s="34"/>
      <c r="D13" s="35"/>
      <c r="E13" s="35"/>
      <c r="F13" s="35"/>
      <c r="G13" s="35"/>
      <c r="H13" s="35"/>
      <c r="I13" s="36"/>
      <c r="J13" s="3"/>
    </row>
    <row r="14" spans="1:10" ht="19.5" customHeight="1">
      <c r="A14" s="51"/>
      <c r="B14" s="4"/>
      <c r="C14" s="2"/>
      <c r="D14" s="2"/>
      <c r="E14" s="2"/>
      <c r="F14" s="2"/>
      <c r="G14" s="2"/>
      <c r="H14" s="2"/>
      <c r="I14" s="2"/>
      <c r="J14" s="3"/>
    </row>
    <row r="15" spans="1:10" ht="19.5" customHeight="1">
      <c r="A15" s="51"/>
      <c r="B15" s="4"/>
      <c r="C15" s="1" t="s">
        <v>61</v>
      </c>
      <c r="D15" s="1" t="s">
        <v>44</v>
      </c>
      <c r="E15" s="1"/>
      <c r="F15" s="1"/>
      <c r="G15" s="1"/>
      <c r="H15" s="1"/>
      <c r="I15" s="3"/>
      <c r="J15" s="3"/>
    </row>
    <row r="16" spans="1:10" ht="19.5" customHeight="1">
      <c r="A16" s="53">
        <v>1</v>
      </c>
      <c r="B16" s="24" t="s">
        <v>31</v>
      </c>
      <c r="C16" s="25" t="s">
        <v>62</v>
      </c>
      <c r="D16" s="26" t="s">
        <v>63</v>
      </c>
      <c r="E16" s="27">
        <v>3.3</v>
      </c>
      <c r="F16" s="28">
        <v>4.2</v>
      </c>
      <c r="G16" s="29">
        <v>3.2</v>
      </c>
      <c r="H16" s="30">
        <f>+SUM(E16:F16)/2+G16</f>
        <v>6.95</v>
      </c>
      <c r="I16" s="31">
        <f>+H16</f>
        <v>6.95</v>
      </c>
      <c r="J16" s="3">
        <f>+RANK(H16,$H$16:$H$24,0)</f>
        <v>4</v>
      </c>
    </row>
    <row r="17" spans="1:10" ht="19.5" customHeight="1">
      <c r="A17" s="54"/>
      <c r="B17" s="33"/>
      <c r="C17" s="34"/>
      <c r="D17" s="35"/>
      <c r="E17" s="35"/>
      <c r="F17" s="35"/>
      <c r="G17" s="35"/>
      <c r="H17" s="35"/>
      <c r="I17" s="36"/>
      <c r="J17" s="3"/>
    </row>
    <row r="18" spans="1:10" ht="19.5" customHeight="1">
      <c r="A18" s="53">
        <v>2</v>
      </c>
      <c r="B18" s="24" t="s">
        <v>32</v>
      </c>
      <c r="C18" s="25" t="s">
        <v>46</v>
      </c>
      <c r="D18" s="26" t="s">
        <v>47</v>
      </c>
      <c r="E18" s="27">
        <v>9.5</v>
      </c>
      <c r="F18" s="28">
        <v>9.6</v>
      </c>
      <c r="G18" s="29">
        <v>4.1</v>
      </c>
      <c r="H18" s="30">
        <f>+SUM(E18:F18)/2+G18</f>
        <v>13.65</v>
      </c>
      <c r="I18" s="31">
        <f>+H18</f>
        <v>13.65</v>
      </c>
      <c r="J18" s="3">
        <f>+RANK(H18,$H$16:$H$24,0)</f>
        <v>1</v>
      </c>
    </row>
    <row r="19" spans="1:10" ht="19.5" customHeight="1">
      <c r="A19" s="54"/>
      <c r="B19" s="33"/>
      <c r="C19" s="34"/>
      <c r="D19" s="35"/>
      <c r="E19" s="35"/>
      <c r="F19" s="35"/>
      <c r="G19" s="35"/>
      <c r="H19" s="35"/>
      <c r="I19" s="36"/>
      <c r="J19" s="3"/>
    </row>
    <row r="20" spans="1:10" ht="19.5" customHeight="1">
      <c r="A20" s="53">
        <v>3</v>
      </c>
      <c r="B20" s="24" t="s">
        <v>35</v>
      </c>
      <c r="C20" s="25" t="s">
        <v>52</v>
      </c>
      <c r="D20" s="26" t="s">
        <v>53</v>
      </c>
      <c r="E20" s="27">
        <v>6.1</v>
      </c>
      <c r="F20" s="28">
        <v>5.7</v>
      </c>
      <c r="G20" s="29">
        <v>5.3</v>
      </c>
      <c r="H20" s="30">
        <f>+SUM(E20:F20)/2+G20</f>
        <v>11.2</v>
      </c>
      <c r="I20" s="31">
        <f>+H20</f>
        <v>11.2</v>
      </c>
      <c r="J20" s="3">
        <f>+RANK(H20,$H$16:$H$24,0)</f>
        <v>3</v>
      </c>
    </row>
    <row r="21" spans="1:10" ht="19.5" customHeight="1">
      <c r="A21" s="54"/>
      <c r="B21" s="33"/>
      <c r="C21" s="34"/>
      <c r="D21" s="35"/>
      <c r="E21" s="35"/>
      <c r="F21" s="35"/>
      <c r="G21" s="35"/>
      <c r="H21" s="35"/>
      <c r="I21" s="36"/>
      <c r="J21" s="3"/>
    </row>
    <row r="22" spans="1:10" ht="19.5" customHeight="1">
      <c r="A22" s="53">
        <v>4</v>
      </c>
      <c r="B22" s="24" t="s">
        <v>37</v>
      </c>
      <c r="C22" s="25" t="s">
        <v>38</v>
      </c>
      <c r="D22" s="26"/>
      <c r="E22" s="27">
        <v>0</v>
      </c>
      <c r="F22" s="28">
        <v>0</v>
      </c>
      <c r="G22" s="29">
        <v>0</v>
      </c>
      <c r="H22" s="30">
        <f>+SUM(E22:F22)/2+G22</f>
        <v>0</v>
      </c>
      <c r="I22" s="31">
        <f>+H22</f>
        <v>0</v>
      </c>
      <c r="J22" s="3">
        <f>+RANK(H22,$H$16:$H$24,0)</f>
        <v>5</v>
      </c>
    </row>
    <row r="23" spans="1:10" ht="14.25">
      <c r="A23" s="54"/>
      <c r="B23" s="33"/>
      <c r="C23" s="34"/>
      <c r="D23" s="35"/>
      <c r="E23" s="35"/>
      <c r="F23" s="35"/>
      <c r="G23" s="35"/>
      <c r="H23" s="35"/>
      <c r="I23" s="36"/>
      <c r="J23" s="3"/>
    </row>
    <row r="24" spans="1:10" ht="18">
      <c r="A24" s="53">
        <v>5</v>
      </c>
      <c r="B24" s="24" t="s">
        <v>39</v>
      </c>
      <c r="C24" s="25" t="s">
        <v>64</v>
      </c>
      <c r="D24" s="26" t="s">
        <v>28</v>
      </c>
      <c r="E24" s="27">
        <v>9.1</v>
      </c>
      <c r="F24" s="28">
        <v>8.7</v>
      </c>
      <c r="G24" s="29">
        <v>4.7</v>
      </c>
      <c r="H24" s="30">
        <f>+SUM(E24:F24)/2+G24</f>
        <v>13.599999999999998</v>
      </c>
      <c r="I24" s="31">
        <f>+H24</f>
        <v>13.599999999999998</v>
      </c>
      <c r="J24" s="3">
        <f>+RANK(H24,$H$16:$H$24,0)</f>
        <v>2</v>
      </c>
    </row>
    <row r="25" spans="1:9" ht="14.25">
      <c r="A25" s="54"/>
      <c r="B25" s="33"/>
      <c r="C25" s="34"/>
      <c r="D25" s="35"/>
      <c r="E25" s="35"/>
      <c r="F25" s="35"/>
      <c r="G25" s="35"/>
      <c r="H25" s="35"/>
      <c r="I25" s="36"/>
    </row>
    <row r="27" spans="1:9" ht="18">
      <c r="A27" s="51"/>
      <c r="B27" s="4"/>
      <c r="C27" s="1" t="s">
        <v>65</v>
      </c>
      <c r="D27" s="1" t="s">
        <v>66</v>
      </c>
      <c r="E27" s="1"/>
      <c r="F27" s="1"/>
      <c r="G27" s="1"/>
      <c r="H27" s="1"/>
      <c r="I27" s="3"/>
    </row>
    <row r="28" spans="1:10" ht="18">
      <c r="A28" s="53">
        <v>1</v>
      </c>
      <c r="B28" s="24" t="s">
        <v>42</v>
      </c>
      <c r="C28" s="25" t="s">
        <v>62</v>
      </c>
      <c r="D28" s="26" t="s">
        <v>63</v>
      </c>
      <c r="E28" s="27">
        <v>4.5</v>
      </c>
      <c r="F28" s="28">
        <v>3.9</v>
      </c>
      <c r="G28" s="29">
        <v>3.4</v>
      </c>
      <c r="H28" s="30">
        <f>+SUM(E28:F28)/2+G28</f>
        <v>7.6</v>
      </c>
      <c r="I28" s="31">
        <f>+H28</f>
        <v>7.6</v>
      </c>
      <c r="J28" s="3">
        <f>+RANK(H28,$H$28:$H$34,0)</f>
        <v>4</v>
      </c>
    </row>
    <row r="29" spans="1:9" ht="14.25">
      <c r="A29" s="54"/>
      <c r="B29" s="33"/>
      <c r="C29" s="34"/>
      <c r="D29" s="35"/>
      <c r="E29" s="35"/>
      <c r="F29" s="35"/>
      <c r="G29" s="35"/>
      <c r="H29" s="35"/>
      <c r="I29" s="36"/>
    </row>
    <row r="30" spans="1:10" ht="18">
      <c r="A30" s="53">
        <v>2</v>
      </c>
      <c r="B30" s="24" t="s">
        <v>45</v>
      </c>
      <c r="C30" s="25" t="s">
        <v>64</v>
      </c>
      <c r="D30" s="26" t="s">
        <v>28</v>
      </c>
      <c r="E30" s="27">
        <v>8.3</v>
      </c>
      <c r="F30" s="28">
        <v>8</v>
      </c>
      <c r="G30" s="29">
        <v>5.1</v>
      </c>
      <c r="H30" s="30">
        <f>+SUM(E30:F30)/2+G30</f>
        <v>13.25</v>
      </c>
      <c r="I30" s="31">
        <f>+H30</f>
        <v>13.25</v>
      </c>
      <c r="J30" s="3">
        <f>+RANK(H30,$H$28:$H$34,0)</f>
        <v>2</v>
      </c>
    </row>
    <row r="31" spans="1:9" ht="14.25">
      <c r="A31" s="54"/>
      <c r="B31" s="33"/>
      <c r="C31" s="34"/>
      <c r="D31" s="35"/>
      <c r="E31" s="35"/>
      <c r="F31" s="35"/>
      <c r="G31" s="35"/>
      <c r="H31" s="35"/>
      <c r="I31" s="36"/>
    </row>
    <row r="32" spans="1:10" ht="18">
      <c r="A32" s="53">
        <v>3</v>
      </c>
      <c r="B32" s="24" t="s">
        <v>48</v>
      </c>
      <c r="C32" s="25" t="s">
        <v>67</v>
      </c>
      <c r="D32" s="26" t="s">
        <v>22</v>
      </c>
      <c r="E32" s="27">
        <v>10.4</v>
      </c>
      <c r="F32" s="28">
        <v>10</v>
      </c>
      <c r="G32" s="29">
        <v>5.2</v>
      </c>
      <c r="H32" s="30">
        <f>+SUM(E32:F32)/2+G32</f>
        <v>15.399999999999999</v>
      </c>
      <c r="I32" s="31">
        <f>+H32</f>
        <v>15.399999999999999</v>
      </c>
      <c r="J32" s="3">
        <f>+RANK(H32,$H$28:$H$34,0)</f>
        <v>1</v>
      </c>
    </row>
    <row r="33" spans="1:9" ht="14.25">
      <c r="A33" s="54"/>
      <c r="B33" s="33"/>
      <c r="C33" s="34"/>
      <c r="D33" s="35"/>
      <c r="E33" s="35"/>
      <c r="F33" s="35"/>
      <c r="G33" s="35"/>
      <c r="H33" s="35"/>
      <c r="I33" s="36"/>
    </row>
    <row r="34" spans="1:10" ht="18">
      <c r="A34" s="53">
        <v>4</v>
      </c>
      <c r="B34" s="24" t="s">
        <v>51</v>
      </c>
      <c r="C34" s="25" t="s">
        <v>68</v>
      </c>
      <c r="D34" s="26" t="s">
        <v>69</v>
      </c>
      <c r="E34" s="27">
        <v>9</v>
      </c>
      <c r="F34" s="28">
        <v>9.3</v>
      </c>
      <c r="G34" s="29">
        <v>2.9</v>
      </c>
      <c r="H34" s="30">
        <f>+SUM(E34:F34)/2+G34</f>
        <v>12.05</v>
      </c>
      <c r="I34" s="31">
        <f>+H34</f>
        <v>12.05</v>
      </c>
      <c r="J34" s="3">
        <f>+RANK(H34,$H$28:$H$34,0)</f>
        <v>3</v>
      </c>
    </row>
    <row r="35" spans="1:9" ht="14.25">
      <c r="A35" s="54"/>
      <c r="B35" s="33"/>
      <c r="C35" s="34"/>
      <c r="D35" s="35"/>
      <c r="E35" s="35"/>
      <c r="F35" s="35"/>
      <c r="G35" s="35"/>
      <c r="H35" s="35"/>
      <c r="I35" s="36"/>
    </row>
    <row r="36" spans="1:9" ht="14.25">
      <c r="A36" s="51"/>
      <c r="B36" s="4"/>
      <c r="C36" s="2"/>
      <c r="D36" s="2"/>
      <c r="E36" s="2"/>
      <c r="F36" s="2"/>
      <c r="G36" s="2"/>
      <c r="H36" s="2"/>
      <c r="I36" s="2"/>
    </row>
    <row r="38" spans="1:9" ht="18">
      <c r="A38" s="51"/>
      <c r="B38" s="4"/>
      <c r="C38" s="1" t="s">
        <v>70</v>
      </c>
      <c r="D38" s="1" t="s">
        <v>71</v>
      </c>
      <c r="E38" s="1"/>
      <c r="F38" s="1"/>
      <c r="G38" s="1"/>
      <c r="H38" s="1"/>
      <c r="I38" s="3"/>
    </row>
    <row r="39" spans="1:10" ht="18">
      <c r="A39" s="53">
        <v>1</v>
      </c>
      <c r="B39" s="24" t="s">
        <v>54</v>
      </c>
      <c r="C39" s="25" t="s">
        <v>67</v>
      </c>
      <c r="D39" s="26" t="s">
        <v>22</v>
      </c>
      <c r="E39" s="27">
        <v>12.2</v>
      </c>
      <c r="F39" s="28">
        <v>12.6</v>
      </c>
      <c r="G39" s="29">
        <v>3.1</v>
      </c>
      <c r="H39" s="30">
        <f>+SUM(E39:F39)/2+G39</f>
        <v>15.499999999999998</v>
      </c>
      <c r="I39" s="31">
        <f>+H39</f>
        <v>15.499999999999998</v>
      </c>
      <c r="J39" s="3">
        <f>+RANK(H39,$H$39:$H$41,0)</f>
        <v>2</v>
      </c>
    </row>
    <row r="40" spans="1:9" ht="14.25">
      <c r="A40" s="54"/>
      <c r="B40" s="33"/>
      <c r="C40" s="34"/>
      <c r="D40" s="35"/>
      <c r="E40" s="35"/>
      <c r="F40" s="35"/>
      <c r="G40" s="35"/>
      <c r="H40" s="35"/>
      <c r="I40" s="36"/>
    </row>
    <row r="41" spans="1:10" ht="18">
      <c r="A41" s="53">
        <v>2</v>
      </c>
      <c r="B41" s="24" t="s">
        <v>55</v>
      </c>
      <c r="C41" s="25" t="s">
        <v>24</v>
      </c>
      <c r="D41" s="26" t="s">
        <v>25</v>
      </c>
      <c r="E41" s="27">
        <v>13.1</v>
      </c>
      <c r="F41" s="28">
        <v>13.2</v>
      </c>
      <c r="G41" s="29">
        <v>3.1</v>
      </c>
      <c r="H41" s="30">
        <f>+SUM(E41:F41)/2+G41</f>
        <v>16.25</v>
      </c>
      <c r="I41" s="31">
        <f>+H41</f>
        <v>16.25</v>
      </c>
      <c r="J41" s="3">
        <f>+RANK(H41,$H$39:$H$41,0)</f>
        <v>1</v>
      </c>
    </row>
    <row r="42" spans="1:9" ht="14.25">
      <c r="A42" s="54"/>
      <c r="B42" s="33"/>
      <c r="C42" s="34"/>
      <c r="D42" s="35"/>
      <c r="E42" s="35"/>
      <c r="F42" s="35"/>
      <c r="G42" s="35"/>
      <c r="H42" s="35"/>
      <c r="I42" s="36"/>
    </row>
  </sheetData>
  <printOptions/>
  <pageMargins left="0.7520833333333333" right="0.7520833333333333" top="1" bottom="1" header="0.5118055555555555" footer="0.5118055555555555"/>
  <pageSetup horizontalDpi="300" verticalDpi="3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34.57421875" style="0" customWidth="1"/>
    <col min="4" max="4" width="18.8515625" style="0" customWidth="1"/>
    <col min="5" max="6" width="9.421875" style="0" customWidth="1"/>
    <col min="7" max="7" width="11.00390625" style="0" customWidth="1"/>
  </cols>
  <sheetData>
    <row r="1" spans="1:9" ht="18" customHeight="1">
      <c r="A1" s="51"/>
      <c r="B1" s="1"/>
      <c r="C1" s="1" t="s">
        <v>72</v>
      </c>
      <c r="D1" s="2"/>
      <c r="E1" s="2"/>
      <c r="F1" s="2"/>
      <c r="G1" s="2"/>
      <c r="H1" s="2"/>
      <c r="I1" s="3"/>
    </row>
    <row r="2" spans="1:9" ht="18" customHeight="1">
      <c r="A2" s="51"/>
      <c r="B2" s="1" t="s">
        <v>1</v>
      </c>
      <c r="C2" s="4" t="s">
        <v>2</v>
      </c>
      <c r="D2" s="2" t="s">
        <v>3</v>
      </c>
      <c r="E2" s="2"/>
      <c r="F2" s="2"/>
      <c r="G2" s="2"/>
      <c r="H2" s="2"/>
      <c r="I2" s="3"/>
    </row>
    <row r="3" spans="1:9" ht="18" customHeight="1">
      <c r="A3" s="51"/>
      <c r="B3" s="4"/>
      <c r="C3" s="4" t="s">
        <v>4</v>
      </c>
      <c r="D3" s="2" t="s">
        <v>3</v>
      </c>
      <c r="E3" s="2"/>
      <c r="F3" s="2"/>
      <c r="G3" s="2"/>
      <c r="H3" s="2"/>
      <c r="I3" s="3"/>
    </row>
    <row r="4" spans="1:9" ht="18" customHeight="1">
      <c r="A4" s="51"/>
      <c r="B4" s="4"/>
      <c r="C4" s="4"/>
      <c r="D4" s="2"/>
      <c r="E4" s="5" t="s">
        <v>5</v>
      </c>
      <c r="F4" s="6" t="s">
        <v>6</v>
      </c>
      <c r="G4" s="7" t="s">
        <v>7</v>
      </c>
      <c r="H4" s="8" t="s">
        <v>8</v>
      </c>
      <c r="I4" s="3"/>
    </row>
    <row r="5" spans="1:10" ht="18" customHeight="1">
      <c r="A5" s="52" t="s">
        <v>57</v>
      </c>
      <c r="B5" s="10" t="s">
        <v>10</v>
      </c>
      <c r="C5" s="10" t="s">
        <v>11</v>
      </c>
      <c r="D5" s="11" t="s">
        <v>12</v>
      </c>
      <c r="E5" s="12" t="s">
        <v>13</v>
      </c>
      <c r="F5" s="13" t="s">
        <v>13</v>
      </c>
      <c r="G5" s="14" t="s">
        <v>14</v>
      </c>
      <c r="H5" s="15" t="s">
        <v>15</v>
      </c>
      <c r="I5" s="11" t="s">
        <v>16</v>
      </c>
      <c r="J5" s="55" t="s">
        <v>17</v>
      </c>
    </row>
    <row r="6" spans="1:9" ht="15" customHeight="1">
      <c r="A6" s="51"/>
      <c r="B6" s="1"/>
      <c r="C6" s="1"/>
      <c r="D6" s="2"/>
      <c r="E6" s="56"/>
      <c r="F6" s="56"/>
      <c r="G6" s="56"/>
      <c r="H6" s="56"/>
      <c r="I6" s="2"/>
    </row>
    <row r="7" spans="1:9" ht="21.75" customHeight="1">
      <c r="A7" s="51"/>
      <c r="B7" s="2"/>
      <c r="C7" s="1" t="s">
        <v>73</v>
      </c>
      <c r="D7" s="1" t="s">
        <v>74</v>
      </c>
      <c r="E7" s="57"/>
      <c r="F7" s="57"/>
      <c r="G7" s="57"/>
      <c r="H7" s="57"/>
      <c r="I7" s="3"/>
    </row>
    <row r="8" spans="1:10" ht="15.75" customHeight="1">
      <c r="A8" s="53">
        <v>1</v>
      </c>
      <c r="B8" s="24" t="s">
        <v>20</v>
      </c>
      <c r="C8" s="25" t="s">
        <v>62</v>
      </c>
      <c r="D8" s="26" t="s">
        <v>63</v>
      </c>
      <c r="E8" s="27">
        <v>12</v>
      </c>
      <c r="F8" s="28">
        <v>12.8</v>
      </c>
      <c r="G8" s="29">
        <v>3</v>
      </c>
      <c r="H8" s="30">
        <f>+SUM(E8:F8)/2+G8</f>
        <v>15.4</v>
      </c>
      <c r="I8" s="31">
        <f>+H8</f>
        <v>15.4</v>
      </c>
      <c r="J8" s="3">
        <f>+RANK(H8,$H$8:$H$22,0)</f>
        <v>7</v>
      </c>
    </row>
    <row r="9" spans="1:9" ht="15.75" customHeight="1">
      <c r="A9" s="54"/>
      <c r="B9" s="33"/>
      <c r="C9" s="34"/>
      <c r="D9" s="35"/>
      <c r="E9" s="35"/>
      <c r="F9" s="35"/>
      <c r="G9" s="35"/>
      <c r="H9" s="35"/>
      <c r="I9" s="36"/>
    </row>
    <row r="10" spans="1:10" ht="15.75" customHeight="1">
      <c r="A10" s="53">
        <v>2</v>
      </c>
      <c r="B10" s="24" t="s">
        <v>23</v>
      </c>
      <c r="C10" s="25" t="s">
        <v>46</v>
      </c>
      <c r="D10" s="26" t="s">
        <v>47</v>
      </c>
      <c r="E10" s="27">
        <v>16.2</v>
      </c>
      <c r="F10" s="28">
        <v>16</v>
      </c>
      <c r="G10" s="29">
        <v>5</v>
      </c>
      <c r="H10" s="30">
        <f>+SUM(E10:F10)/2+G10</f>
        <v>21.1</v>
      </c>
      <c r="I10" s="31">
        <f>+H10</f>
        <v>21.1</v>
      </c>
      <c r="J10" s="3">
        <f>+RANK(H10,$H$8:$H$22,0)</f>
        <v>1</v>
      </c>
    </row>
    <row r="11" spans="1:9" ht="15.75" customHeight="1">
      <c r="A11" s="54"/>
      <c r="B11" s="33"/>
      <c r="C11" s="34"/>
      <c r="D11" s="35"/>
      <c r="E11" s="35"/>
      <c r="F11" s="35"/>
      <c r="G11" s="35"/>
      <c r="H11" s="35"/>
      <c r="I11" s="36"/>
    </row>
    <row r="12" spans="1:10" ht="15.75" customHeight="1">
      <c r="A12" s="53">
        <v>3</v>
      </c>
      <c r="B12" s="24" t="s">
        <v>26</v>
      </c>
      <c r="C12" s="25" t="s">
        <v>52</v>
      </c>
      <c r="D12" s="26" t="s">
        <v>53</v>
      </c>
      <c r="E12" s="27">
        <v>11.5</v>
      </c>
      <c r="F12" s="28">
        <v>12</v>
      </c>
      <c r="G12" s="29">
        <v>4.9</v>
      </c>
      <c r="H12" s="30">
        <f>+SUM(E12:F12)/2+G12</f>
        <v>16.65</v>
      </c>
      <c r="I12" s="31">
        <f>+H12</f>
        <v>16.65</v>
      </c>
      <c r="J12" s="3">
        <f>+RANK(H12,$H$8:$H$22,0)</f>
        <v>4</v>
      </c>
    </row>
    <row r="13" spans="1:9" ht="15.75" customHeight="1">
      <c r="A13" s="54"/>
      <c r="B13" s="33"/>
      <c r="C13" s="34"/>
      <c r="D13" s="35"/>
      <c r="E13" s="35"/>
      <c r="F13" s="35"/>
      <c r="G13" s="35"/>
      <c r="H13" s="35"/>
      <c r="I13" s="36"/>
    </row>
    <row r="14" spans="1:10" ht="15" customHeight="1">
      <c r="A14" s="53">
        <v>4</v>
      </c>
      <c r="B14" s="24" t="s">
        <v>31</v>
      </c>
      <c r="C14" s="25" t="s">
        <v>68</v>
      </c>
      <c r="D14" s="26" t="s">
        <v>75</v>
      </c>
      <c r="E14" s="27">
        <v>10.7</v>
      </c>
      <c r="F14" s="28">
        <v>10.9</v>
      </c>
      <c r="G14" s="29">
        <v>4.8</v>
      </c>
      <c r="H14" s="30">
        <f>+SUM(E14:F14)/2+G14</f>
        <v>15.600000000000001</v>
      </c>
      <c r="I14" s="31">
        <f>+H14</f>
        <v>15.600000000000001</v>
      </c>
      <c r="J14" s="3">
        <f>+RANK(H14,$H$8:$H$22,0)</f>
        <v>6</v>
      </c>
    </row>
    <row r="15" spans="1:9" ht="15" customHeight="1">
      <c r="A15" s="54"/>
      <c r="B15" s="33"/>
      <c r="C15" s="34"/>
      <c r="D15" s="35"/>
      <c r="E15" s="35"/>
      <c r="F15" s="35"/>
      <c r="G15" s="35"/>
      <c r="H15" s="35"/>
      <c r="I15" s="36"/>
    </row>
    <row r="16" spans="1:10" ht="21" customHeight="1">
      <c r="A16" s="53">
        <v>5</v>
      </c>
      <c r="B16" s="24" t="s">
        <v>32</v>
      </c>
      <c r="C16" s="25" t="s">
        <v>64</v>
      </c>
      <c r="D16" s="26" t="s">
        <v>28</v>
      </c>
      <c r="E16" s="58">
        <v>14.5</v>
      </c>
      <c r="F16" s="59">
        <v>14.3</v>
      </c>
      <c r="G16" s="60">
        <v>5.4</v>
      </c>
      <c r="H16" s="61">
        <f>+SUM(E16:F16)/2+G16</f>
        <v>19.8</v>
      </c>
      <c r="I16" s="31">
        <f>+H16</f>
        <v>19.8</v>
      </c>
      <c r="J16" s="3">
        <f>+RANK(H16,$H$8:$H$22,0)</f>
        <v>3</v>
      </c>
    </row>
    <row r="17" spans="1:9" ht="15" customHeight="1">
      <c r="A17" s="62"/>
      <c r="B17" s="62"/>
      <c r="C17" s="63"/>
      <c r="D17" s="64"/>
      <c r="E17" s="62"/>
      <c r="F17" s="62"/>
      <c r="G17" s="62"/>
      <c r="H17" s="62"/>
      <c r="I17" s="62"/>
    </row>
    <row r="18" spans="1:10" ht="22.5" customHeight="1">
      <c r="A18" s="53">
        <v>6</v>
      </c>
      <c r="B18" s="24" t="s">
        <v>35</v>
      </c>
      <c r="C18" s="25" t="s">
        <v>76</v>
      </c>
      <c r="D18" s="26" t="s">
        <v>77</v>
      </c>
      <c r="E18" s="58">
        <v>15</v>
      </c>
      <c r="F18" s="59">
        <v>14.6</v>
      </c>
      <c r="G18" s="60">
        <v>5.3</v>
      </c>
      <c r="H18" s="61">
        <f>+SUM(E18:F18)/2+G18</f>
        <v>20.1</v>
      </c>
      <c r="I18" s="31">
        <f>+H18</f>
        <v>20.1</v>
      </c>
      <c r="J18" s="3">
        <f>+RANK(H18,$H$8:$H$22,0)</f>
        <v>2</v>
      </c>
    </row>
    <row r="19" spans="1:9" ht="15" customHeight="1">
      <c r="A19" s="54"/>
      <c r="B19" s="33"/>
      <c r="C19" s="34"/>
      <c r="D19" s="35"/>
      <c r="E19" s="36"/>
      <c r="F19" s="36"/>
      <c r="G19" s="36"/>
      <c r="H19" s="36"/>
      <c r="I19" s="36"/>
    </row>
    <row r="20" spans="1:10" ht="25.5" customHeight="1">
      <c r="A20" s="53">
        <v>7</v>
      </c>
      <c r="B20" s="24" t="s">
        <v>37</v>
      </c>
      <c r="C20" s="25" t="s">
        <v>49</v>
      </c>
      <c r="D20" s="26" t="s">
        <v>50</v>
      </c>
      <c r="E20" s="65">
        <v>6.9</v>
      </c>
      <c r="F20" s="59">
        <v>7.1</v>
      </c>
      <c r="G20" s="60">
        <v>3.8</v>
      </c>
      <c r="H20" s="61">
        <f>+SUM(E20:F20)/2+G20</f>
        <v>10.8</v>
      </c>
      <c r="I20" s="31">
        <f>+H20</f>
        <v>10.8</v>
      </c>
      <c r="J20" s="3">
        <f>+RANK(H20,$H$8:$H$22,0)</f>
        <v>8</v>
      </c>
    </row>
    <row r="21" spans="1:9" ht="15" customHeight="1">
      <c r="A21" s="54"/>
      <c r="B21" s="33"/>
      <c r="C21" s="34"/>
      <c r="D21" s="35"/>
      <c r="E21" s="36"/>
      <c r="F21" s="36"/>
      <c r="G21" s="36"/>
      <c r="H21" s="36"/>
      <c r="I21" s="36"/>
    </row>
    <row r="22" spans="1:10" ht="27" customHeight="1">
      <c r="A22" s="53">
        <v>8</v>
      </c>
      <c r="B22" s="24" t="s">
        <v>39</v>
      </c>
      <c r="C22" s="25" t="s">
        <v>78</v>
      </c>
      <c r="D22" s="26" t="s">
        <v>79</v>
      </c>
      <c r="E22" s="58">
        <v>11.7</v>
      </c>
      <c r="F22" s="59">
        <v>12.2</v>
      </c>
      <c r="G22" s="60">
        <v>3.7</v>
      </c>
      <c r="H22" s="61">
        <f>+SUM(E22:F22)/2+G22</f>
        <v>15.649999999999999</v>
      </c>
      <c r="I22" s="31">
        <f>+H22</f>
        <v>15.649999999999999</v>
      </c>
      <c r="J22" s="3">
        <f>+RANK(H22,$H$8:$H$22,0)</f>
        <v>5</v>
      </c>
    </row>
    <row r="23" spans="1:10" ht="15" customHeight="1">
      <c r="A23" s="54"/>
      <c r="B23" s="33"/>
      <c r="C23" s="41"/>
      <c r="D23" s="42"/>
      <c r="E23" s="66"/>
      <c r="F23" s="66"/>
      <c r="G23" s="66"/>
      <c r="H23" s="66"/>
      <c r="I23" s="67"/>
      <c r="J23" s="3"/>
    </row>
    <row r="24" spans="1:9" ht="15" customHeight="1">
      <c r="A24" s="51"/>
      <c r="B24" s="4"/>
      <c r="C24" s="2"/>
      <c r="D24" s="2"/>
      <c r="E24" s="2"/>
      <c r="F24" s="2"/>
      <c r="G24" s="2"/>
      <c r="H24" s="2"/>
      <c r="I24" s="2"/>
    </row>
    <row r="25" spans="1:9" ht="15" customHeight="1">
      <c r="A25" s="68"/>
      <c r="B25" s="3"/>
      <c r="C25" s="3"/>
      <c r="D25" s="3"/>
      <c r="E25" s="3"/>
      <c r="F25" s="3"/>
      <c r="G25" s="3"/>
      <c r="H25" s="3"/>
      <c r="I25" s="3"/>
    </row>
    <row r="26" spans="1:9" ht="21" customHeight="1">
      <c r="A26" s="51"/>
      <c r="B26" s="4"/>
      <c r="C26" s="1" t="s">
        <v>80</v>
      </c>
      <c r="D26" s="1" t="s">
        <v>71</v>
      </c>
      <c r="E26" s="1"/>
      <c r="F26" s="1"/>
      <c r="G26" s="1"/>
      <c r="H26" s="1"/>
      <c r="I26" s="3"/>
    </row>
    <row r="27" spans="1:10" ht="18">
      <c r="A27" s="53">
        <v>1</v>
      </c>
      <c r="B27" s="24" t="s">
        <v>42</v>
      </c>
      <c r="C27" s="25" t="s">
        <v>67</v>
      </c>
      <c r="D27" s="26" t="s">
        <v>22</v>
      </c>
      <c r="E27" s="27">
        <v>15.4</v>
      </c>
      <c r="F27" s="28">
        <v>15</v>
      </c>
      <c r="G27" s="29">
        <v>4.3</v>
      </c>
      <c r="H27" s="30">
        <f>+SUM(E27:F27)/2+G27</f>
        <v>19.5</v>
      </c>
      <c r="I27" s="31">
        <f>+H27</f>
        <v>19.5</v>
      </c>
      <c r="J27" s="3">
        <f>+RANK(H27,$H$27:$H$37,0)</f>
        <v>2</v>
      </c>
    </row>
    <row r="28" spans="1:9" ht="14.25">
      <c r="A28" s="54"/>
      <c r="B28" s="33"/>
      <c r="C28" s="34"/>
      <c r="D28" s="35"/>
      <c r="E28" s="35"/>
      <c r="F28" s="35"/>
      <c r="G28" s="35"/>
      <c r="H28" s="35"/>
      <c r="I28" s="36"/>
    </row>
    <row r="29" spans="1:10" ht="18">
      <c r="A29" s="53">
        <v>2</v>
      </c>
      <c r="B29" s="24" t="s">
        <v>45</v>
      </c>
      <c r="C29" s="25" t="s">
        <v>24</v>
      </c>
      <c r="D29" s="26" t="s">
        <v>25</v>
      </c>
      <c r="E29" s="27">
        <v>16.4</v>
      </c>
      <c r="F29" s="28">
        <v>16.2</v>
      </c>
      <c r="G29" s="29">
        <v>3.9</v>
      </c>
      <c r="H29" s="30">
        <f>+SUM(E29:F29)/2+G29</f>
        <v>20.199999999999996</v>
      </c>
      <c r="I29" s="31">
        <f>+H29</f>
        <v>20.199999999999996</v>
      </c>
      <c r="J29" s="3">
        <f>+RANK(H29,$H$27:$H$37,0)</f>
        <v>1</v>
      </c>
    </row>
    <row r="30" spans="1:9" ht="14.25">
      <c r="A30" s="54"/>
      <c r="B30" s="33"/>
      <c r="C30" s="34"/>
      <c r="D30" s="35"/>
      <c r="E30" s="35"/>
      <c r="F30" s="35"/>
      <c r="G30" s="35"/>
      <c r="H30" s="35"/>
      <c r="I30" s="36"/>
    </row>
    <row r="31" spans="1:10" ht="18">
      <c r="A31" s="53">
        <v>3</v>
      </c>
      <c r="B31" s="24" t="s">
        <v>48</v>
      </c>
      <c r="C31" s="25" t="s">
        <v>60</v>
      </c>
      <c r="D31" s="26" t="s">
        <v>28</v>
      </c>
      <c r="E31" s="27">
        <v>15</v>
      </c>
      <c r="F31" s="28">
        <v>14.6</v>
      </c>
      <c r="G31" s="29">
        <v>4</v>
      </c>
      <c r="H31" s="30">
        <f>+SUM(E31:F31)/2+G31</f>
        <v>18.8</v>
      </c>
      <c r="I31" s="31">
        <f>+H31</f>
        <v>18.8</v>
      </c>
      <c r="J31" s="3">
        <f>+RANK(H31,$H$27:$H$37,0)</f>
        <v>4</v>
      </c>
    </row>
    <row r="32" spans="1:9" ht="14.25">
      <c r="A32" s="54"/>
      <c r="B32" s="33"/>
      <c r="C32" s="34"/>
      <c r="D32" s="35"/>
      <c r="E32" s="35"/>
      <c r="F32" s="35"/>
      <c r="G32" s="35"/>
      <c r="H32" s="35"/>
      <c r="I32" s="36"/>
    </row>
    <row r="33" spans="1:10" ht="18">
      <c r="A33" s="53">
        <v>4</v>
      </c>
      <c r="B33" s="24" t="s">
        <v>51</v>
      </c>
      <c r="C33" s="25" t="s">
        <v>40</v>
      </c>
      <c r="D33" s="26" t="s">
        <v>41</v>
      </c>
      <c r="E33" s="27">
        <v>15.8</v>
      </c>
      <c r="F33" s="28">
        <v>15.4</v>
      </c>
      <c r="G33" s="29">
        <v>3.6</v>
      </c>
      <c r="H33" s="30">
        <f>+SUM(E33:F33)/2+G33</f>
        <v>19.200000000000003</v>
      </c>
      <c r="I33" s="31">
        <f>+H33</f>
        <v>19.200000000000003</v>
      </c>
      <c r="J33" s="3">
        <f>+RANK(H33,$H$27:$H$37,0)</f>
        <v>3</v>
      </c>
    </row>
    <row r="34" spans="1:9" ht="14.25">
      <c r="A34" s="54"/>
      <c r="B34" s="33"/>
      <c r="C34" s="34"/>
      <c r="D34" s="35"/>
      <c r="E34" s="35"/>
      <c r="F34" s="35"/>
      <c r="G34" s="35"/>
      <c r="H34" s="35"/>
      <c r="I34" s="36"/>
    </row>
    <row r="35" spans="1:10" ht="18">
      <c r="A35" s="53">
        <v>5</v>
      </c>
      <c r="B35" s="24" t="s">
        <v>54</v>
      </c>
      <c r="C35" s="25" t="s">
        <v>59</v>
      </c>
      <c r="D35" s="26" t="s">
        <v>28</v>
      </c>
      <c r="E35" s="27">
        <v>14.4</v>
      </c>
      <c r="F35" s="28">
        <v>14.6</v>
      </c>
      <c r="G35" s="29">
        <v>4.2</v>
      </c>
      <c r="H35" s="30">
        <f>+SUM(E35:F35)/2+G35</f>
        <v>18.7</v>
      </c>
      <c r="I35" s="31">
        <f>+H35</f>
        <v>18.7</v>
      </c>
      <c r="J35" s="3">
        <f>+RANK(H35,$H$27:$H$37,0)</f>
        <v>5</v>
      </c>
    </row>
    <row r="36" spans="1:9" ht="14.25">
      <c r="A36" s="54"/>
      <c r="B36" s="33"/>
      <c r="C36" s="34"/>
      <c r="D36" s="35"/>
      <c r="E36" s="35"/>
      <c r="F36" s="35"/>
      <c r="G36" s="35"/>
      <c r="H36" s="35"/>
      <c r="I36" s="36"/>
    </row>
    <row r="37" spans="1:10" ht="18">
      <c r="A37" s="53">
        <v>6</v>
      </c>
      <c r="B37" s="24" t="s">
        <v>55</v>
      </c>
      <c r="C37" s="25" t="s">
        <v>81</v>
      </c>
      <c r="D37" s="26" t="s">
        <v>82</v>
      </c>
      <c r="E37" s="27">
        <v>14.3</v>
      </c>
      <c r="F37" s="28">
        <v>14.7</v>
      </c>
      <c r="G37" s="29">
        <v>4</v>
      </c>
      <c r="H37" s="30">
        <f>+SUM(E37:F37)/2+G37</f>
        <v>18.5</v>
      </c>
      <c r="I37" s="31">
        <f>+H37</f>
        <v>18.5</v>
      </c>
      <c r="J37" s="3">
        <f>+RANK(H37,$H$27:$H$37,0)</f>
        <v>6</v>
      </c>
    </row>
    <row r="38" spans="1:9" ht="14.25">
      <c r="A38" s="54"/>
      <c r="B38" s="33"/>
      <c r="C38" s="34"/>
      <c r="D38" s="35"/>
      <c r="E38" s="35"/>
      <c r="F38" s="35"/>
      <c r="G38" s="35"/>
      <c r="H38" s="35"/>
      <c r="I38" s="36"/>
    </row>
    <row r="40" spans="1:9" ht="18">
      <c r="A40" s="51"/>
      <c r="B40" s="4"/>
      <c r="C40" s="1" t="s">
        <v>80</v>
      </c>
      <c r="D40" s="1" t="s">
        <v>44</v>
      </c>
      <c r="E40" s="1"/>
      <c r="F40" s="1"/>
      <c r="G40" s="1"/>
      <c r="H40" s="1"/>
      <c r="I40" s="3"/>
    </row>
    <row r="41" spans="1:10" ht="18">
      <c r="A41" s="53">
        <v>1</v>
      </c>
      <c r="B41" s="24" t="s">
        <v>42</v>
      </c>
      <c r="C41" s="25" t="s">
        <v>68</v>
      </c>
      <c r="D41" s="26" t="s">
        <v>69</v>
      </c>
      <c r="E41" s="27"/>
      <c r="F41" s="28"/>
      <c r="G41" s="29"/>
      <c r="H41" s="30">
        <f>+SUM(E41:F41)/2+G41</f>
        <v>0</v>
      </c>
      <c r="I41" s="31">
        <f>+H41</f>
        <v>0</v>
      </c>
      <c r="J41" s="3">
        <f>+RANK(H41,$H$41:$H$41,0)</f>
        <v>1</v>
      </c>
    </row>
    <row r="42" spans="1:9" ht="14.25">
      <c r="A42" s="54"/>
      <c r="B42" s="33"/>
      <c r="C42" s="34"/>
      <c r="D42" s="35"/>
      <c r="E42" s="35"/>
      <c r="F42" s="35"/>
      <c r="G42" s="35"/>
      <c r="H42" s="35"/>
      <c r="I42" s="36"/>
    </row>
  </sheetData>
  <printOptions/>
  <pageMargins left="0.75" right="0.75" top="1" bottom="1" header="0.5118055555555555" footer="0.5118055555555555"/>
  <pageSetup horizontalDpi="300" verticalDpi="300" orientation="portrait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3" width="24.421875" style="0" customWidth="1"/>
    <col min="4" max="4" width="18.28125" style="0" customWidth="1"/>
    <col min="5" max="6" width="9.421875" style="0" customWidth="1"/>
    <col min="7" max="7" width="11.00390625" style="0" customWidth="1"/>
    <col min="10" max="10" width="7.421875" style="0" customWidth="1"/>
  </cols>
  <sheetData>
    <row r="1" spans="2:9" ht="21" customHeight="1">
      <c r="B1" s="1"/>
      <c r="C1" s="1" t="s">
        <v>83</v>
      </c>
      <c r="D1" s="2"/>
      <c r="E1" s="2"/>
      <c r="F1" s="2"/>
      <c r="G1" s="2"/>
      <c r="H1" s="2"/>
      <c r="I1" s="3"/>
    </row>
    <row r="2" spans="2:9" ht="20.25" customHeight="1">
      <c r="B2" s="1" t="s">
        <v>1</v>
      </c>
      <c r="C2" s="4" t="s">
        <v>2</v>
      </c>
      <c r="D2" s="2" t="s">
        <v>3</v>
      </c>
      <c r="E2" s="2"/>
      <c r="F2" s="2"/>
      <c r="G2" s="2"/>
      <c r="H2" s="2"/>
      <c r="I2" s="3"/>
    </row>
    <row r="3" spans="2:9" ht="21.75" customHeight="1">
      <c r="B3" s="4"/>
      <c r="C3" s="4" t="s">
        <v>4</v>
      </c>
      <c r="D3" s="2" t="s">
        <v>3</v>
      </c>
      <c r="E3" s="2"/>
      <c r="F3" s="2"/>
      <c r="G3" s="2"/>
      <c r="H3" s="2"/>
      <c r="I3" s="3"/>
    </row>
    <row r="4" spans="2:9" ht="14.25">
      <c r="B4" s="4"/>
      <c r="C4" s="4"/>
      <c r="D4" s="2"/>
      <c r="E4" s="5" t="s">
        <v>5</v>
      </c>
      <c r="F4" s="6" t="s">
        <v>6</v>
      </c>
      <c r="G4" s="7" t="s">
        <v>7</v>
      </c>
      <c r="H4" s="8" t="s">
        <v>8</v>
      </c>
      <c r="I4" s="3"/>
    </row>
    <row r="5" spans="1:10" ht="18">
      <c r="A5" s="9" t="s">
        <v>9</v>
      </c>
      <c r="B5" s="10" t="s">
        <v>10</v>
      </c>
      <c r="C5" s="10" t="s">
        <v>11</v>
      </c>
      <c r="D5" s="11" t="s">
        <v>12</v>
      </c>
      <c r="E5" s="12" t="s">
        <v>13</v>
      </c>
      <c r="F5" s="13" t="s">
        <v>13</v>
      </c>
      <c r="G5" s="14" t="s">
        <v>14</v>
      </c>
      <c r="H5" s="15" t="s">
        <v>15</v>
      </c>
      <c r="I5" s="11" t="s">
        <v>16</v>
      </c>
      <c r="J5" s="69" t="s">
        <v>17</v>
      </c>
    </row>
    <row r="6" spans="2:9" ht="13.5" customHeight="1">
      <c r="B6" s="1"/>
      <c r="C6" s="1"/>
      <c r="D6" s="2"/>
      <c r="E6" s="56"/>
      <c r="F6" s="56"/>
      <c r="G6" s="56"/>
      <c r="H6" s="56"/>
      <c r="I6" s="2"/>
    </row>
    <row r="7" spans="2:9" ht="25.5" customHeight="1">
      <c r="B7" s="2"/>
      <c r="C7" s="1" t="s">
        <v>84</v>
      </c>
      <c r="D7" s="1" t="s">
        <v>85</v>
      </c>
      <c r="E7" s="57"/>
      <c r="F7" s="57"/>
      <c r="G7" s="57"/>
      <c r="H7" s="57"/>
      <c r="I7" s="3"/>
    </row>
    <row r="8" spans="1:10" ht="15" customHeight="1">
      <c r="A8" s="23">
        <v>1</v>
      </c>
      <c r="B8" s="24" t="s">
        <v>86</v>
      </c>
      <c r="C8" s="25" t="s">
        <v>52</v>
      </c>
      <c r="D8" s="26" t="s">
        <v>53</v>
      </c>
      <c r="E8" s="27">
        <v>10</v>
      </c>
      <c r="F8" s="28">
        <v>10.3</v>
      </c>
      <c r="G8" s="29">
        <v>5.2</v>
      </c>
      <c r="H8" s="30">
        <f>+SUM(E8:F8)/2+G8</f>
        <v>15.350000000000001</v>
      </c>
      <c r="I8" s="31">
        <f>+H8</f>
        <v>15.350000000000001</v>
      </c>
      <c r="J8" s="3">
        <f>+RANK(H8,$H$8:$H$14,0)</f>
        <v>2</v>
      </c>
    </row>
    <row r="9" spans="1:9" ht="15" customHeight="1">
      <c r="A9" s="32"/>
      <c r="B9" s="33"/>
      <c r="C9" s="34"/>
      <c r="D9" s="35"/>
      <c r="E9" s="35"/>
      <c r="F9" s="35"/>
      <c r="G9" s="35"/>
      <c r="H9" s="35"/>
      <c r="I9" s="36"/>
    </row>
    <row r="10" spans="1:10" ht="15" customHeight="1">
      <c r="A10" s="23">
        <v>2</v>
      </c>
      <c r="B10" s="24" t="s">
        <v>87</v>
      </c>
      <c r="C10" s="70" t="s">
        <v>88</v>
      </c>
      <c r="D10" s="71" t="s">
        <v>75</v>
      </c>
      <c r="E10" s="27">
        <v>0</v>
      </c>
      <c r="F10" s="28">
        <v>0</v>
      </c>
      <c r="G10" s="29">
        <v>0</v>
      </c>
      <c r="H10" s="30">
        <f>+SUM(E10:F10)/2+G10</f>
        <v>0</v>
      </c>
      <c r="I10" s="31">
        <f>+H10</f>
        <v>0</v>
      </c>
      <c r="J10" s="3">
        <f>+RANK(H10,$H$8:$H$14,0)</f>
        <v>3</v>
      </c>
    </row>
    <row r="11" spans="1:9" ht="15" customHeight="1">
      <c r="A11" s="32"/>
      <c r="B11" s="33"/>
      <c r="C11" s="72"/>
      <c r="D11" s="73"/>
      <c r="E11" s="35"/>
      <c r="F11" s="35"/>
      <c r="G11" s="35"/>
      <c r="H11" s="35"/>
      <c r="I11" s="36"/>
    </row>
    <row r="12" spans="1:10" ht="15" customHeight="1">
      <c r="A12" s="23">
        <v>3</v>
      </c>
      <c r="B12" s="24" t="s">
        <v>89</v>
      </c>
      <c r="C12" s="25" t="s">
        <v>64</v>
      </c>
      <c r="D12" s="26" t="s">
        <v>28</v>
      </c>
      <c r="E12" s="27">
        <v>11</v>
      </c>
      <c r="F12" s="28">
        <v>10.7</v>
      </c>
      <c r="G12" s="29">
        <v>5.1</v>
      </c>
      <c r="H12" s="30">
        <f>+SUM(E12:F12)/2+G12</f>
        <v>15.95</v>
      </c>
      <c r="I12" s="31">
        <f>+H12</f>
        <v>15.95</v>
      </c>
      <c r="J12" s="3">
        <f>+RANK(H12,$H$8:$H$14,0)</f>
        <v>1</v>
      </c>
    </row>
    <row r="13" spans="1:9" ht="15" customHeight="1">
      <c r="A13" s="32"/>
      <c r="B13" s="33"/>
      <c r="C13" s="34"/>
      <c r="D13" s="35"/>
      <c r="E13" s="35"/>
      <c r="F13" s="35"/>
      <c r="G13" s="35"/>
      <c r="H13" s="35"/>
      <c r="I13" s="36"/>
    </row>
    <row r="14" spans="1:10" ht="20.25" customHeight="1">
      <c r="A14" s="23">
        <v>4</v>
      </c>
      <c r="B14" s="24" t="s">
        <v>90</v>
      </c>
      <c r="C14" s="25" t="s">
        <v>91</v>
      </c>
      <c r="D14" s="26" t="s">
        <v>92</v>
      </c>
      <c r="E14" s="27">
        <v>0</v>
      </c>
      <c r="F14" s="28">
        <v>0</v>
      </c>
      <c r="G14" s="29">
        <v>0</v>
      </c>
      <c r="H14" s="30">
        <f>+SUM(E14:F14)/2+G14</f>
        <v>0</v>
      </c>
      <c r="I14" s="31">
        <f>+H14</f>
        <v>0</v>
      </c>
      <c r="J14" s="3">
        <f>+RANK(H14,$H$8:$H$14,0)</f>
        <v>3</v>
      </c>
    </row>
    <row r="15" spans="1:9" ht="15" customHeight="1">
      <c r="A15" s="37"/>
      <c r="B15" s="33"/>
      <c r="C15" s="34"/>
      <c r="D15" s="35"/>
      <c r="E15" s="35"/>
      <c r="F15" s="35"/>
      <c r="G15" s="35"/>
      <c r="H15" s="35"/>
      <c r="I15" s="36"/>
    </row>
    <row r="16" spans="1:9" ht="15" customHeight="1">
      <c r="A16" s="47"/>
      <c r="B16" s="4"/>
      <c r="C16" s="2"/>
      <c r="D16" s="2"/>
      <c r="E16" s="2"/>
      <c r="F16" s="2"/>
      <c r="G16" s="2"/>
      <c r="H16" s="2"/>
      <c r="I16" s="2"/>
    </row>
    <row r="17" spans="2:9" ht="22.5" customHeight="1">
      <c r="B17" s="2"/>
      <c r="C17" s="1" t="s">
        <v>84</v>
      </c>
      <c r="D17" s="1" t="s">
        <v>66</v>
      </c>
      <c r="E17" s="57"/>
      <c r="F17" s="57"/>
      <c r="G17" s="57"/>
      <c r="H17" s="57"/>
      <c r="I17" s="3"/>
    </row>
    <row r="18" spans="1:10" ht="15" customHeight="1">
      <c r="A18" s="23">
        <v>1</v>
      </c>
      <c r="B18" s="24" t="s">
        <v>93</v>
      </c>
      <c r="C18" s="25" t="s">
        <v>24</v>
      </c>
      <c r="D18" s="26" t="s">
        <v>25</v>
      </c>
      <c r="E18" s="27">
        <v>16.1</v>
      </c>
      <c r="F18" s="28">
        <v>16</v>
      </c>
      <c r="G18" s="29">
        <v>5</v>
      </c>
      <c r="H18" s="30">
        <f>+SUM(E18:F18)/2+G18</f>
        <v>21.05</v>
      </c>
      <c r="I18" s="31">
        <f>+H18</f>
        <v>21.05</v>
      </c>
      <c r="J18" s="3">
        <f>+RANK(H18,$H$18:$H$26,0)</f>
        <v>1</v>
      </c>
    </row>
    <row r="19" spans="1:9" ht="15" customHeight="1">
      <c r="A19" s="32"/>
      <c r="B19" s="33"/>
      <c r="C19" s="34"/>
      <c r="D19" s="35"/>
      <c r="E19" s="35"/>
      <c r="F19" s="35"/>
      <c r="G19" s="35"/>
      <c r="H19" s="35"/>
      <c r="I19" s="36"/>
    </row>
    <row r="20" spans="1:10" ht="15" customHeight="1">
      <c r="A20" s="23">
        <v>2</v>
      </c>
      <c r="B20" s="74" t="s">
        <v>94</v>
      </c>
      <c r="C20" s="25" t="s">
        <v>64</v>
      </c>
      <c r="D20" s="26" t="s">
        <v>28</v>
      </c>
      <c r="E20" s="27">
        <v>11.2</v>
      </c>
      <c r="F20" s="28">
        <v>10.9</v>
      </c>
      <c r="G20" s="29">
        <v>5.3</v>
      </c>
      <c r="H20" s="30">
        <f>+SUM(E20:F20)/2+G20</f>
        <v>16.35</v>
      </c>
      <c r="I20" s="31">
        <f>+H20</f>
        <v>16.35</v>
      </c>
      <c r="J20" s="3">
        <f>+RANK(H20,$H$18:$H$26,0)</f>
        <v>4</v>
      </c>
    </row>
    <row r="21" spans="1:9" ht="15" customHeight="1">
      <c r="A21" s="37"/>
      <c r="B21" s="33"/>
      <c r="C21" s="34"/>
      <c r="D21" s="35"/>
      <c r="E21" s="35"/>
      <c r="F21" s="35"/>
      <c r="G21" s="35"/>
      <c r="H21" s="35"/>
      <c r="I21" s="36"/>
    </row>
    <row r="22" spans="1:10" ht="15" customHeight="1">
      <c r="A22" s="23">
        <v>3</v>
      </c>
      <c r="B22" s="24" t="s">
        <v>95</v>
      </c>
      <c r="C22" s="3" t="s">
        <v>91</v>
      </c>
      <c r="E22" s="27">
        <v>0</v>
      </c>
      <c r="F22" s="28">
        <v>0</v>
      </c>
      <c r="G22" s="29">
        <v>0</v>
      </c>
      <c r="H22" s="30">
        <f>+SUM(E22:F22)/2+G22</f>
        <v>0</v>
      </c>
      <c r="I22" s="31">
        <f>+H22</f>
        <v>0</v>
      </c>
      <c r="J22" s="3">
        <f>+RANK(H22,$H$18:$H$26,0)</f>
        <v>5</v>
      </c>
    </row>
    <row r="23" spans="1:9" ht="15" customHeight="1">
      <c r="A23" s="32"/>
      <c r="B23" s="33"/>
      <c r="C23" s="34"/>
      <c r="D23" s="35"/>
      <c r="E23" s="35"/>
      <c r="F23" s="35"/>
      <c r="G23" s="35"/>
      <c r="H23" s="35"/>
      <c r="I23" s="36"/>
    </row>
    <row r="24" spans="1:10" ht="15" customHeight="1">
      <c r="A24" s="23">
        <v>4</v>
      </c>
      <c r="B24" s="74" t="s">
        <v>96</v>
      </c>
      <c r="C24" s="25" t="s">
        <v>97</v>
      </c>
      <c r="D24" s="26" t="s">
        <v>98</v>
      </c>
      <c r="E24" s="27">
        <v>12.9</v>
      </c>
      <c r="F24" s="28">
        <v>13</v>
      </c>
      <c r="G24" s="29">
        <v>5.1</v>
      </c>
      <c r="H24" s="30">
        <f>+SUM(E24:F24)/2+G24</f>
        <v>18.049999999999997</v>
      </c>
      <c r="I24" s="31">
        <f>+H24</f>
        <v>18.049999999999997</v>
      </c>
      <c r="J24" s="3">
        <f>+RANK(H24,$H$18:$H$26,0)</f>
        <v>2</v>
      </c>
    </row>
    <row r="25" spans="1:9" ht="15" customHeight="1">
      <c r="A25" s="37"/>
      <c r="B25" s="33"/>
      <c r="C25" s="34"/>
      <c r="D25" s="35"/>
      <c r="E25" s="35"/>
      <c r="F25" s="35"/>
      <c r="G25" s="35"/>
      <c r="H25" s="35"/>
      <c r="I25" s="36"/>
    </row>
    <row r="26" spans="1:10" ht="19.5" customHeight="1">
      <c r="A26" s="23">
        <v>5</v>
      </c>
      <c r="B26" s="24" t="s">
        <v>99</v>
      </c>
      <c r="C26" s="75" t="s">
        <v>100</v>
      </c>
      <c r="D26" s="76" t="s">
        <v>75</v>
      </c>
      <c r="E26" s="27">
        <v>11.6</v>
      </c>
      <c r="F26" s="28">
        <v>11.4</v>
      </c>
      <c r="G26" s="29">
        <v>5.2</v>
      </c>
      <c r="H26" s="30">
        <f>+SUM(E26:F26)/2+G26</f>
        <v>16.7</v>
      </c>
      <c r="I26" s="31">
        <f>+H26</f>
        <v>16.7</v>
      </c>
      <c r="J26" s="3">
        <f>+RANK(H26,$H$18:$H$26,0)</f>
        <v>3</v>
      </c>
    </row>
    <row r="27" spans="1:9" ht="15" customHeight="1">
      <c r="A27" s="32"/>
      <c r="B27" s="33"/>
      <c r="C27" s="77"/>
      <c r="D27" s="78"/>
      <c r="E27" s="35"/>
      <c r="F27" s="35"/>
      <c r="G27" s="35"/>
      <c r="H27" s="35"/>
      <c r="I27" s="36"/>
    </row>
    <row r="28" spans="1:10" ht="15" customHeight="1">
      <c r="A28" s="23"/>
      <c r="B28" s="74"/>
      <c r="C28" s="25"/>
      <c r="D28" s="26"/>
      <c r="E28" s="27"/>
      <c r="F28" s="28"/>
      <c r="G28" s="29"/>
      <c r="H28" s="30"/>
      <c r="I28" s="31"/>
      <c r="J28" s="3"/>
    </row>
    <row r="29" spans="1:9" ht="15" customHeight="1">
      <c r="A29" s="37"/>
      <c r="B29" s="33"/>
      <c r="C29" s="34"/>
      <c r="D29" s="35"/>
      <c r="E29" s="35"/>
      <c r="F29" s="35"/>
      <c r="G29" s="35"/>
      <c r="H29" s="35"/>
      <c r="I29" s="36"/>
    </row>
    <row r="30" spans="1:9" ht="15" customHeight="1">
      <c r="A30" s="47"/>
      <c r="B30" s="4"/>
      <c r="C30" s="2"/>
      <c r="D30" s="2"/>
      <c r="E30" s="2"/>
      <c r="F30" s="2"/>
      <c r="G30" s="2"/>
      <c r="H30" s="2"/>
      <c r="I30" s="2"/>
    </row>
    <row r="31" spans="2:9" ht="18" customHeight="1">
      <c r="B31" s="2"/>
      <c r="C31" s="1" t="s">
        <v>101</v>
      </c>
      <c r="D31" s="1" t="s">
        <v>71</v>
      </c>
      <c r="E31" s="57"/>
      <c r="F31" s="57"/>
      <c r="G31" s="57"/>
      <c r="H31" s="57"/>
      <c r="I31" s="3"/>
    </row>
    <row r="32" spans="1:10" ht="20.25" customHeight="1">
      <c r="A32" s="23">
        <v>1</v>
      </c>
      <c r="B32" s="24" t="s">
        <v>102</v>
      </c>
      <c r="C32" s="25" t="s">
        <v>67</v>
      </c>
      <c r="D32" s="26" t="s">
        <v>22</v>
      </c>
      <c r="E32" s="27">
        <v>11.6</v>
      </c>
      <c r="F32" s="28">
        <v>11.4</v>
      </c>
      <c r="G32" s="29">
        <v>5.2</v>
      </c>
      <c r="H32" s="30">
        <f>+SUM(E32:F32)/2+G32</f>
        <v>16.7</v>
      </c>
      <c r="I32" s="31">
        <f>+H32</f>
        <v>16.7</v>
      </c>
      <c r="J32" s="3">
        <f>+RANK(H32,$H$32:$H$46,0)</f>
        <v>6</v>
      </c>
    </row>
    <row r="33" spans="1:9" ht="15" customHeight="1">
      <c r="A33" s="32"/>
      <c r="B33" s="33"/>
      <c r="C33" s="34"/>
      <c r="D33" s="35"/>
      <c r="E33" s="35"/>
      <c r="F33" s="35"/>
      <c r="G33" s="35"/>
      <c r="H33" s="35"/>
      <c r="I33" s="36"/>
    </row>
    <row r="34" spans="1:10" ht="24" customHeight="1">
      <c r="A34" s="23">
        <v>2</v>
      </c>
      <c r="B34" s="24" t="s">
        <v>103</v>
      </c>
      <c r="C34" s="25" t="s">
        <v>24</v>
      </c>
      <c r="D34" s="26" t="s">
        <v>25</v>
      </c>
      <c r="E34" s="27">
        <v>15</v>
      </c>
      <c r="F34" s="28">
        <v>15.2</v>
      </c>
      <c r="G34" s="29">
        <v>4.5</v>
      </c>
      <c r="H34" s="30">
        <f>+SUM(E34:F34)/2+G34</f>
        <v>19.6</v>
      </c>
      <c r="I34" s="31">
        <f>+H34</f>
        <v>19.6</v>
      </c>
      <c r="J34" s="3">
        <f>+RANK(H34,$H$32:$H$46,0)</f>
        <v>3</v>
      </c>
    </row>
    <row r="35" spans="1:9" ht="15" customHeight="1">
      <c r="A35" s="37"/>
      <c r="B35" s="33"/>
      <c r="C35" s="34"/>
      <c r="D35" s="35"/>
      <c r="E35" s="35"/>
      <c r="F35" s="35"/>
      <c r="G35" s="35"/>
      <c r="H35" s="35"/>
      <c r="I35" s="36"/>
    </row>
    <row r="36" spans="1:10" ht="21" customHeight="1">
      <c r="A36" s="23">
        <v>3</v>
      </c>
      <c r="B36" s="24" t="s">
        <v>104</v>
      </c>
      <c r="C36" s="25" t="s">
        <v>105</v>
      </c>
      <c r="D36" s="26" t="s">
        <v>34</v>
      </c>
      <c r="E36" s="27">
        <v>12.8</v>
      </c>
      <c r="F36" s="28">
        <v>12.6</v>
      </c>
      <c r="G36" s="29">
        <v>2.6</v>
      </c>
      <c r="H36" s="30">
        <f>+SUM(E36:F36)/2+G36</f>
        <v>15.299999999999999</v>
      </c>
      <c r="I36" s="31">
        <f>+H36</f>
        <v>15.299999999999999</v>
      </c>
      <c r="J36" s="3">
        <f>+RANK(H36,$H$32:$H$46,0)</f>
        <v>7</v>
      </c>
    </row>
    <row r="37" spans="1:9" ht="14.25">
      <c r="A37" s="32"/>
      <c r="B37" s="33"/>
      <c r="C37" s="34"/>
      <c r="D37" s="35"/>
      <c r="E37" s="35"/>
      <c r="F37" s="35"/>
      <c r="G37" s="35"/>
      <c r="H37" s="35"/>
      <c r="I37" s="36"/>
    </row>
    <row r="38" spans="1:10" ht="18">
      <c r="A38" s="23">
        <v>4</v>
      </c>
      <c r="B38" s="24" t="s">
        <v>106</v>
      </c>
      <c r="C38" s="25" t="s">
        <v>60</v>
      </c>
      <c r="D38" s="26" t="s">
        <v>28</v>
      </c>
      <c r="E38" s="27">
        <v>16</v>
      </c>
      <c r="F38" s="28">
        <v>15.7</v>
      </c>
      <c r="G38" s="29">
        <v>4.5</v>
      </c>
      <c r="H38" s="30">
        <f>+SUM(E38:F38)/2+G38</f>
        <v>20.35</v>
      </c>
      <c r="I38" s="31">
        <f>+H38</f>
        <v>20.35</v>
      </c>
      <c r="J38" s="3">
        <f>+RANK(H38,$H$32:$H$46,0)</f>
        <v>1</v>
      </c>
    </row>
    <row r="39" spans="1:9" ht="14.25">
      <c r="A39" s="37"/>
      <c r="B39" s="33"/>
      <c r="C39" s="34"/>
      <c r="D39" s="35"/>
      <c r="E39" s="35"/>
      <c r="F39" s="35"/>
      <c r="G39" s="35"/>
      <c r="H39" s="35"/>
      <c r="I39" s="36"/>
    </row>
    <row r="40" spans="1:10" ht="18">
      <c r="A40" s="23">
        <v>5</v>
      </c>
      <c r="B40" s="24" t="s">
        <v>107</v>
      </c>
      <c r="C40" s="25" t="s">
        <v>40</v>
      </c>
      <c r="D40" s="26" t="s">
        <v>41</v>
      </c>
      <c r="E40" s="27">
        <v>15.5</v>
      </c>
      <c r="F40" s="28">
        <v>15.6</v>
      </c>
      <c r="G40" s="29">
        <v>4.1</v>
      </c>
      <c r="H40" s="30">
        <f>+SUM(E40:F40)/2+G40</f>
        <v>19.65</v>
      </c>
      <c r="I40" s="31">
        <f>+H40</f>
        <v>19.65</v>
      </c>
      <c r="J40" s="3">
        <f>+RANK(H40,$H$32:$H$46,0)</f>
        <v>2</v>
      </c>
    </row>
    <row r="41" spans="1:9" ht="14.25">
      <c r="A41" s="32"/>
      <c r="B41" s="33"/>
      <c r="C41" s="34"/>
      <c r="D41" s="35"/>
      <c r="E41" s="35"/>
      <c r="F41" s="35"/>
      <c r="G41" s="35"/>
      <c r="H41" s="35"/>
      <c r="I41" s="36"/>
    </row>
    <row r="42" spans="1:10" ht="18">
      <c r="A42" s="23">
        <v>6</v>
      </c>
      <c r="B42" s="24" t="s">
        <v>108</v>
      </c>
      <c r="C42" s="25" t="s">
        <v>109</v>
      </c>
      <c r="D42" s="26" t="s">
        <v>34</v>
      </c>
      <c r="E42" s="27">
        <v>10.4</v>
      </c>
      <c r="F42" s="28">
        <v>10.6</v>
      </c>
      <c r="G42" s="29">
        <v>2.7</v>
      </c>
      <c r="H42" s="30">
        <f>+SUM(E42:F42)/2+G42</f>
        <v>13.2</v>
      </c>
      <c r="I42" s="31">
        <f>+H42</f>
        <v>13.2</v>
      </c>
      <c r="J42" s="3">
        <f>+RANK(H42,$H$32:$H$46,0)</f>
        <v>8</v>
      </c>
    </row>
    <row r="43" spans="1:9" ht="14.25">
      <c r="A43" s="37"/>
      <c r="B43" s="33"/>
      <c r="C43" s="34"/>
      <c r="D43" s="35"/>
      <c r="E43" s="35"/>
      <c r="F43" s="35"/>
      <c r="G43" s="35"/>
      <c r="H43" s="35"/>
      <c r="I43" s="36"/>
    </row>
    <row r="44" spans="1:10" ht="18">
      <c r="A44" s="23">
        <v>7</v>
      </c>
      <c r="B44" s="24" t="s">
        <v>110</v>
      </c>
      <c r="C44" s="25" t="s">
        <v>59</v>
      </c>
      <c r="D44" s="26" t="s">
        <v>28</v>
      </c>
      <c r="E44" s="27">
        <v>13.9</v>
      </c>
      <c r="F44" s="28">
        <v>13.6</v>
      </c>
      <c r="G44" s="29">
        <v>4.3</v>
      </c>
      <c r="H44" s="30">
        <f>+SUM(E44:F44)/2+G44</f>
        <v>18.05</v>
      </c>
      <c r="I44" s="31">
        <f>+H44</f>
        <v>18.05</v>
      </c>
      <c r="J44" s="3">
        <f>+RANK(H44,$H$32:$H$46,0)</f>
        <v>4</v>
      </c>
    </row>
    <row r="45" spans="1:9" ht="14.25">
      <c r="A45" s="32"/>
      <c r="B45" s="33"/>
      <c r="C45" s="34"/>
      <c r="D45" s="35"/>
      <c r="E45" s="35"/>
      <c r="F45" s="35"/>
      <c r="G45" s="35"/>
      <c r="H45" s="35"/>
      <c r="I45" s="36"/>
    </row>
    <row r="46" spans="1:10" ht="18">
      <c r="A46" s="23">
        <v>8</v>
      </c>
      <c r="B46" s="24" t="s">
        <v>111</v>
      </c>
      <c r="C46" s="25" t="s">
        <v>112</v>
      </c>
      <c r="D46" s="26" t="s">
        <v>82</v>
      </c>
      <c r="E46" s="27">
        <v>14.6</v>
      </c>
      <c r="F46" s="28">
        <v>14.4</v>
      </c>
      <c r="G46" s="29">
        <v>3.5</v>
      </c>
      <c r="H46" s="30">
        <f>+SUM(E46:F46)/2+G46</f>
        <v>18</v>
      </c>
      <c r="I46" s="31">
        <f>+H46</f>
        <v>18</v>
      </c>
      <c r="J46" s="3">
        <f>+RANK(H46,$H$32:$H$46,0)</f>
        <v>5</v>
      </c>
    </row>
    <row r="47" spans="1:9" ht="14.25">
      <c r="A47" s="37"/>
      <c r="B47" s="33"/>
      <c r="C47" s="34"/>
      <c r="D47" s="35"/>
      <c r="E47" s="35"/>
      <c r="F47" s="35"/>
      <c r="G47" s="35"/>
      <c r="H47" s="35"/>
      <c r="I47" s="36"/>
    </row>
  </sheetData>
  <printOptions/>
  <pageMargins left="0.75" right="0.75" top="1" bottom="1" header="0.5118055555555555" footer="0.5118055555555555"/>
  <pageSetup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="70" zoomScaleNormal="70" zoomScaleSheetLayoutView="70" workbookViewId="0" topLeftCell="B1">
      <selection activeCell="A1" sqref="A1"/>
    </sheetView>
  </sheetViews>
  <sheetFormatPr defaultColWidth="9.140625" defaultRowHeight="12.75"/>
  <cols>
    <col min="1" max="1" width="0" style="0" hidden="1" customWidth="1"/>
    <col min="2" max="2" width="4.57421875" style="0" customWidth="1"/>
    <col min="3" max="3" width="10.28125" style="0" customWidth="1"/>
    <col min="4" max="4" width="31.00390625" style="0" customWidth="1"/>
    <col min="5" max="5" width="18.140625" style="0" customWidth="1"/>
    <col min="6" max="7" width="9.421875" style="0" customWidth="1"/>
    <col min="8" max="8" width="11.00390625" style="0" customWidth="1"/>
    <col min="10" max="10" width="8.28125" style="0" customWidth="1"/>
    <col min="11" max="11" width="7.7109375" style="0" customWidth="1"/>
  </cols>
  <sheetData>
    <row r="1" spans="1:11" ht="19.5" customHeight="1">
      <c r="A1" s="68"/>
      <c r="B1" s="68"/>
      <c r="C1" s="1"/>
      <c r="D1" s="1" t="s">
        <v>113</v>
      </c>
      <c r="E1" s="3"/>
      <c r="F1" s="3"/>
      <c r="G1" s="3"/>
      <c r="H1" s="3"/>
      <c r="I1" s="3"/>
      <c r="J1" s="3"/>
      <c r="K1" s="3"/>
    </row>
    <row r="2" spans="1:11" ht="19.5" customHeight="1">
      <c r="A2" s="68"/>
      <c r="B2" s="68"/>
      <c r="C2" s="1" t="s">
        <v>1</v>
      </c>
      <c r="D2" s="3" t="s">
        <v>2</v>
      </c>
      <c r="E2" s="3" t="s">
        <v>114</v>
      </c>
      <c r="F2" s="3"/>
      <c r="G2" s="3"/>
      <c r="H2" s="3"/>
      <c r="I2" s="3"/>
      <c r="J2" s="3"/>
      <c r="K2" s="3"/>
    </row>
    <row r="3" spans="1:11" ht="19.5" customHeight="1">
      <c r="A3" s="68"/>
      <c r="B3" s="68"/>
      <c r="C3" s="4"/>
      <c r="D3" s="3" t="s">
        <v>4</v>
      </c>
      <c r="E3" s="3" t="s">
        <v>114</v>
      </c>
      <c r="F3" s="5" t="s">
        <v>5</v>
      </c>
      <c r="G3" s="6" t="s">
        <v>6</v>
      </c>
      <c r="H3" s="7" t="s">
        <v>7</v>
      </c>
      <c r="I3" s="8" t="s">
        <v>8</v>
      </c>
      <c r="J3" s="3"/>
      <c r="K3" s="3"/>
    </row>
    <row r="4" spans="1:11" ht="19.5" customHeight="1">
      <c r="A4" s="52" t="s">
        <v>57</v>
      </c>
      <c r="B4" s="52" t="s">
        <v>9</v>
      </c>
      <c r="C4" s="10" t="s">
        <v>10</v>
      </c>
      <c r="D4" s="10" t="s">
        <v>11</v>
      </c>
      <c r="E4" s="11" t="s">
        <v>115</v>
      </c>
      <c r="F4" s="12" t="s">
        <v>13</v>
      </c>
      <c r="G4" s="13" t="s">
        <v>13</v>
      </c>
      <c r="H4" s="14" t="s">
        <v>14</v>
      </c>
      <c r="I4" s="15" t="s">
        <v>15</v>
      </c>
      <c r="J4" s="11" t="s">
        <v>16</v>
      </c>
      <c r="K4" s="3" t="s">
        <v>17</v>
      </c>
    </row>
    <row r="5" spans="1:11" ht="19.5" customHeight="1">
      <c r="A5" s="51"/>
      <c r="B5" s="51"/>
      <c r="C5" s="4"/>
      <c r="D5" s="2"/>
      <c r="E5" s="2"/>
      <c r="F5" s="2"/>
      <c r="G5" s="2"/>
      <c r="H5" s="2"/>
      <c r="I5" s="2"/>
      <c r="J5" s="2"/>
      <c r="K5" s="3"/>
    </row>
    <row r="6" spans="1:11" ht="19.5" customHeight="1">
      <c r="A6" s="68"/>
      <c r="B6" s="68"/>
      <c r="C6" s="4"/>
      <c r="D6" s="1" t="s">
        <v>116</v>
      </c>
      <c r="E6" s="1" t="s">
        <v>117</v>
      </c>
      <c r="F6" s="57"/>
      <c r="G6" s="57"/>
      <c r="H6" s="57"/>
      <c r="I6" s="57"/>
      <c r="J6" s="3"/>
      <c r="K6" s="3"/>
    </row>
    <row r="7" spans="1:11" ht="19.5" customHeight="1">
      <c r="A7" s="53">
        <v>1</v>
      </c>
      <c r="B7" s="53">
        <v>1</v>
      </c>
      <c r="C7" s="31" t="s">
        <v>86</v>
      </c>
      <c r="D7" s="79" t="s">
        <v>33</v>
      </c>
      <c r="E7" s="80" t="s">
        <v>34</v>
      </c>
      <c r="F7" s="27">
        <v>7.5</v>
      </c>
      <c r="G7" s="28">
        <v>7.2</v>
      </c>
      <c r="H7" s="29">
        <v>2.6</v>
      </c>
      <c r="I7" s="30">
        <f>+SUM(F7:G7)/2+H7</f>
        <v>9.95</v>
      </c>
      <c r="J7" s="31">
        <f>+I7</f>
        <v>9.95</v>
      </c>
      <c r="K7" s="3">
        <f>+RANK(J7,$J$7:$J$7,0)</f>
        <v>1</v>
      </c>
    </row>
    <row r="8" spans="1:11" ht="19.5" customHeight="1">
      <c r="A8" s="54"/>
      <c r="B8" s="54"/>
      <c r="C8" s="36"/>
      <c r="D8" s="34"/>
      <c r="E8" s="35"/>
      <c r="F8" s="35"/>
      <c r="G8" s="35"/>
      <c r="H8" s="35"/>
      <c r="I8" s="35"/>
      <c r="J8" s="36"/>
      <c r="K8" s="3"/>
    </row>
    <row r="9" spans="1:11" ht="19.5" customHeight="1">
      <c r="A9" s="51"/>
      <c r="B9" s="51"/>
      <c r="C9" s="4"/>
      <c r="D9" s="2"/>
      <c r="E9" s="2"/>
      <c r="F9" s="2"/>
      <c r="G9" s="2"/>
      <c r="H9" s="2"/>
      <c r="I9" s="2"/>
      <c r="J9" s="2"/>
      <c r="K9" s="3"/>
    </row>
    <row r="10" spans="1:11" ht="19.5" customHeight="1">
      <c r="A10" s="68"/>
      <c r="B10" s="68"/>
      <c r="C10" s="4"/>
      <c r="D10" s="1" t="s">
        <v>101</v>
      </c>
      <c r="E10" s="1" t="s">
        <v>118</v>
      </c>
      <c r="F10" s="81"/>
      <c r="G10" s="81"/>
      <c r="H10" s="81"/>
      <c r="I10" s="81"/>
      <c r="J10" s="3"/>
      <c r="K10" s="3"/>
    </row>
    <row r="11" spans="1:11" ht="19.5" customHeight="1">
      <c r="A11" s="53">
        <v>1</v>
      </c>
      <c r="B11" s="53">
        <v>1</v>
      </c>
      <c r="C11" s="24" t="s">
        <v>89</v>
      </c>
      <c r="D11" s="82" t="s">
        <v>68</v>
      </c>
      <c r="E11" s="80" t="s">
        <v>69</v>
      </c>
      <c r="F11" s="83">
        <v>7.6</v>
      </c>
      <c r="G11" s="28">
        <v>8</v>
      </c>
      <c r="H11" s="29">
        <v>4.5</v>
      </c>
      <c r="I11" s="30">
        <f>+SUM(F11:G11)/2+H11</f>
        <v>12.3</v>
      </c>
      <c r="J11" s="31">
        <f>+I11</f>
        <v>12.3</v>
      </c>
      <c r="K11" s="3">
        <f>+RANK(J11,$J$11:$J$14,0)</f>
        <v>2</v>
      </c>
    </row>
    <row r="12" spans="1:11" ht="19.5" customHeight="1">
      <c r="A12" s="54"/>
      <c r="B12" s="54"/>
      <c r="C12" s="33"/>
      <c r="D12" s="34"/>
      <c r="E12" s="35"/>
      <c r="F12" s="35"/>
      <c r="G12" s="35"/>
      <c r="H12" s="35"/>
      <c r="I12" s="35"/>
      <c r="J12" s="36"/>
      <c r="K12" s="3"/>
    </row>
    <row r="13" spans="1:11" ht="19.5" customHeight="1">
      <c r="A13" s="51"/>
      <c r="B13" s="53">
        <v>2</v>
      </c>
      <c r="C13" s="24"/>
      <c r="D13" s="25" t="s">
        <v>119</v>
      </c>
      <c r="E13" s="26" t="s">
        <v>120</v>
      </c>
      <c r="F13" s="27">
        <v>9.6</v>
      </c>
      <c r="G13" s="28">
        <v>8.9</v>
      </c>
      <c r="H13" s="29">
        <v>5.1</v>
      </c>
      <c r="I13" s="30">
        <f>+SUM(F13:G13)/2+H13</f>
        <v>14.35</v>
      </c>
      <c r="J13" s="31">
        <f>+I13</f>
        <v>14.35</v>
      </c>
      <c r="K13" s="3">
        <f>+RANK(J13,$J$11:$J$14,0)</f>
        <v>1</v>
      </c>
    </row>
    <row r="14" spans="1:11" ht="19.5" customHeight="1">
      <c r="A14" s="51"/>
      <c r="B14" s="54"/>
      <c r="C14" s="33"/>
      <c r="D14" s="34"/>
      <c r="E14" s="35"/>
      <c r="F14" s="35"/>
      <c r="G14" s="35"/>
      <c r="H14" s="35"/>
      <c r="I14" s="35"/>
      <c r="J14" s="36"/>
      <c r="K14" s="3"/>
    </row>
    <row r="15" spans="1:11" ht="19.5" customHeight="1">
      <c r="A15" s="51"/>
      <c r="B15" s="51"/>
      <c r="C15" s="4"/>
      <c r="D15" s="2"/>
      <c r="E15" s="2"/>
      <c r="F15" s="2"/>
      <c r="G15" s="2"/>
      <c r="H15" s="2"/>
      <c r="I15" s="2"/>
      <c r="J15" s="2"/>
      <c r="K15" s="3"/>
    </row>
    <row r="16" spans="1:11" ht="19.5" customHeight="1">
      <c r="A16" s="68"/>
      <c r="B16" s="68"/>
      <c r="C16" s="2"/>
      <c r="D16" s="1" t="s">
        <v>101</v>
      </c>
      <c r="E16" s="1" t="s">
        <v>85</v>
      </c>
      <c r="F16" s="1"/>
      <c r="G16" s="1"/>
      <c r="H16" s="1"/>
      <c r="I16" s="1"/>
      <c r="J16" s="3"/>
      <c r="K16" s="3"/>
    </row>
    <row r="17" spans="1:11" ht="19.5" customHeight="1">
      <c r="A17" s="53">
        <v>1</v>
      </c>
      <c r="B17" s="53">
        <v>1</v>
      </c>
      <c r="C17" s="24" t="s">
        <v>90</v>
      </c>
      <c r="D17" s="25" t="s">
        <v>46</v>
      </c>
      <c r="E17" s="26" t="s">
        <v>47</v>
      </c>
      <c r="F17" s="27">
        <v>10.3</v>
      </c>
      <c r="G17" s="28">
        <v>10.8</v>
      </c>
      <c r="H17" s="29">
        <v>5.8</v>
      </c>
      <c r="I17" s="30">
        <f>+SUM(F17:G17)/2+H17</f>
        <v>16.35</v>
      </c>
      <c r="J17" s="31">
        <f>+I17</f>
        <v>16.35</v>
      </c>
      <c r="K17" s="3">
        <f>+RANK(J17,$J$17:$J$37,0)</f>
        <v>2</v>
      </c>
    </row>
    <row r="18" spans="1:11" ht="19.5" customHeight="1">
      <c r="A18" s="54"/>
      <c r="B18" s="54"/>
      <c r="C18" s="33"/>
      <c r="D18" s="34"/>
      <c r="E18" s="35"/>
      <c r="F18" s="35"/>
      <c r="G18" s="35"/>
      <c r="H18" s="35"/>
      <c r="I18" s="35"/>
      <c r="J18" s="36"/>
      <c r="K18" s="3"/>
    </row>
    <row r="19" spans="1:11" ht="19.5" customHeight="1">
      <c r="A19" s="53">
        <v>2</v>
      </c>
      <c r="B19" s="53">
        <v>2</v>
      </c>
      <c r="C19" s="24" t="s">
        <v>93</v>
      </c>
      <c r="D19" s="25" t="s">
        <v>121</v>
      </c>
      <c r="E19" s="26" t="s">
        <v>122</v>
      </c>
      <c r="F19" s="27">
        <v>10.9</v>
      </c>
      <c r="G19" s="28">
        <v>10.6</v>
      </c>
      <c r="H19" s="29">
        <v>6</v>
      </c>
      <c r="I19" s="30">
        <f>+SUM(F19:G19)/2+H19</f>
        <v>16.75</v>
      </c>
      <c r="J19" s="31">
        <f>+I19</f>
        <v>16.75</v>
      </c>
      <c r="K19" s="3">
        <f>+RANK(J19,$J$17:$J$37,0)</f>
        <v>1</v>
      </c>
    </row>
    <row r="20" spans="1:11" ht="19.5" customHeight="1">
      <c r="A20" s="54"/>
      <c r="B20" s="54"/>
      <c r="C20" s="33"/>
      <c r="D20" s="34"/>
      <c r="E20" s="35"/>
      <c r="F20" s="35"/>
      <c r="G20" s="35"/>
      <c r="H20" s="35"/>
      <c r="I20" s="35"/>
      <c r="J20" s="36"/>
      <c r="K20" s="3"/>
    </row>
    <row r="21" spans="1:11" ht="19.5" customHeight="1">
      <c r="A21" s="84"/>
      <c r="B21" s="53">
        <v>3</v>
      </c>
      <c r="C21" s="24" t="s">
        <v>94</v>
      </c>
      <c r="D21" s="25" t="s">
        <v>62</v>
      </c>
      <c r="E21" s="26" t="s">
        <v>63</v>
      </c>
      <c r="F21" s="27">
        <v>8.2</v>
      </c>
      <c r="G21" s="28">
        <v>8</v>
      </c>
      <c r="H21" s="29">
        <v>4.5</v>
      </c>
      <c r="I21" s="30">
        <f>+SUM(F21:G21)/2+H21</f>
        <v>12.6</v>
      </c>
      <c r="J21" s="31">
        <f>+I21</f>
        <v>12.6</v>
      </c>
      <c r="K21" s="3">
        <f>+RANK(J21,$J$17:$J$37,0)</f>
        <v>7</v>
      </c>
    </row>
    <row r="22" spans="2:11" ht="14.25">
      <c r="B22" s="54"/>
      <c r="C22" s="33"/>
      <c r="D22" s="34"/>
      <c r="E22" s="35"/>
      <c r="F22" s="35"/>
      <c r="G22" s="35"/>
      <c r="H22" s="35"/>
      <c r="I22" s="35"/>
      <c r="J22" s="36"/>
      <c r="K22" s="3"/>
    </row>
    <row r="23" spans="2:11" ht="18">
      <c r="B23" s="53">
        <v>4</v>
      </c>
      <c r="C23" s="24" t="s">
        <v>95</v>
      </c>
      <c r="D23" s="25" t="s">
        <v>78</v>
      </c>
      <c r="E23" s="26" t="s">
        <v>79</v>
      </c>
      <c r="F23" s="27">
        <v>8.6</v>
      </c>
      <c r="G23" s="28">
        <v>8.7</v>
      </c>
      <c r="H23" s="29">
        <v>4.7</v>
      </c>
      <c r="I23" s="30">
        <f>+SUM(F23:G23)/2+H23</f>
        <v>13.349999999999998</v>
      </c>
      <c r="J23" s="31">
        <f>+I23</f>
        <v>13.349999999999998</v>
      </c>
      <c r="K23" s="3">
        <f>+RANK(J23,$J$17:$J$37,0)</f>
        <v>6</v>
      </c>
    </row>
    <row r="24" spans="2:11" ht="14.25">
      <c r="B24" s="54"/>
      <c r="C24" s="33"/>
      <c r="D24" s="34"/>
      <c r="E24" s="35"/>
      <c r="F24" s="35"/>
      <c r="G24" s="35"/>
      <c r="H24" s="35"/>
      <c r="I24" s="35"/>
      <c r="J24" s="36"/>
      <c r="K24" s="3"/>
    </row>
    <row r="25" spans="2:11" ht="18">
      <c r="B25" s="53">
        <v>5</v>
      </c>
      <c r="C25" s="24" t="s">
        <v>96</v>
      </c>
      <c r="D25" s="25" t="s">
        <v>119</v>
      </c>
      <c r="E25" s="26" t="s">
        <v>120</v>
      </c>
      <c r="F25" s="27">
        <v>8</v>
      </c>
      <c r="G25" s="28">
        <v>7.6</v>
      </c>
      <c r="H25" s="29">
        <v>3.9</v>
      </c>
      <c r="I25" s="30">
        <f>+SUM(F25:G25)/2+H25</f>
        <v>11.7</v>
      </c>
      <c r="J25" s="31">
        <f>+I25</f>
        <v>11.7</v>
      </c>
      <c r="K25" s="3">
        <f>+RANK(J25,$J$17:$J$37,0)</f>
        <v>8</v>
      </c>
    </row>
    <row r="26" spans="2:11" ht="14.25">
      <c r="B26" s="54"/>
      <c r="C26" s="33"/>
      <c r="D26" s="34"/>
      <c r="E26" s="35"/>
      <c r="F26" s="35"/>
      <c r="G26" s="35"/>
      <c r="H26" s="35"/>
      <c r="I26" s="35"/>
      <c r="J26" s="36"/>
      <c r="K26" s="3"/>
    </row>
    <row r="27" spans="2:11" ht="18">
      <c r="B27" s="53">
        <v>6</v>
      </c>
      <c r="C27" s="24" t="s">
        <v>99</v>
      </c>
      <c r="D27" s="25" t="s">
        <v>68</v>
      </c>
      <c r="E27" s="26" t="s">
        <v>69</v>
      </c>
      <c r="F27" s="27">
        <v>5.7</v>
      </c>
      <c r="G27" s="28">
        <v>4.7</v>
      </c>
      <c r="H27" s="29">
        <v>3.8</v>
      </c>
      <c r="I27" s="30">
        <f>+SUM(F27:G27)/2+H27</f>
        <v>9</v>
      </c>
      <c r="J27" s="31">
        <f>+I27</f>
        <v>9</v>
      </c>
      <c r="K27" s="3">
        <f>+RANK(J27,$J$17:$J$37,0)</f>
        <v>10</v>
      </c>
    </row>
    <row r="28" spans="2:11" ht="14.25">
      <c r="B28" s="54"/>
      <c r="C28" s="33"/>
      <c r="D28" s="34"/>
      <c r="E28" s="35"/>
      <c r="F28" s="35"/>
      <c r="G28" s="35"/>
      <c r="H28" s="35"/>
      <c r="I28" s="35"/>
      <c r="J28" s="36"/>
      <c r="K28" s="3"/>
    </row>
    <row r="29" spans="2:11" ht="18">
      <c r="B29" s="53">
        <v>7</v>
      </c>
      <c r="C29" s="24" t="s">
        <v>102</v>
      </c>
      <c r="D29" s="25" t="s">
        <v>49</v>
      </c>
      <c r="E29" s="26" t="s">
        <v>50</v>
      </c>
      <c r="F29" s="27">
        <v>7.2</v>
      </c>
      <c r="G29" s="28">
        <v>8</v>
      </c>
      <c r="H29" s="29">
        <v>4.1</v>
      </c>
      <c r="I29" s="30">
        <f>+SUM(F29:G29)/2+H29</f>
        <v>11.7</v>
      </c>
      <c r="J29" s="31">
        <f>+I29</f>
        <v>11.7</v>
      </c>
      <c r="K29" s="3">
        <f>+RANK(J29,$J$17:$J$37,0)</f>
        <v>8</v>
      </c>
    </row>
    <row r="30" spans="2:11" ht="14.25">
      <c r="B30" s="54"/>
      <c r="C30" s="33"/>
      <c r="D30" s="34"/>
      <c r="E30" s="35"/>
      <c r="F30" s="35"/>
      <c r="G30" s="35"/>
      <c r="H30" s="35"/>
      <c r="I30" s="35"/>
      <c r="J30" s="36"/>
      <c r="K30" s="3"/>
    </row>
    <row r="31" spans="2:11" ht="18">
      <c r="B31" s="53">
        <v>8</v>
      </c>
      <c r="C31" s="24" t="s">
        <v>103</v>
      </c>
      <c r="D31" s="25" t="s">
        <v>76</v>
      </c>
      <c r="E31" s="26" t="s">
        <v>77</v>
      </c>
      <c r="F31" s="27">
        <v>9.5</v>
      </c>
      <c r="G31" s="28">
        <v>10</v>
      </c>
      <c r="H31" s="29">
        <v>4.6</v>
      </c>
      <c r="I31" s="30">
        <f>+SUM(F31:G31)/2+H31</f>
        <v>14.35</v>
      </c>
      <c r="J31" s="31">
        <f>+I31</f>
        <v>14.35</v>
      </c>
      <c r="K31" s="3">
        <f>+RANK(J31,$J$17:$J$37,0)</f>
        <v>5</v>
      </c>
    </row>
    <row r="32" spans="2:11" ht="14.25">
      <c r="B32" s="54"/>
      <c r="C32" s="33"/>
      <c r="D32" s="34"/>
      <c r="E32" s="35"/>
      <c r="F32" s="35"/>
      <c r="G32" s="35"/>
      <c r="H32" s="35"/>
      <c r="I32" s="35"/>
      <c r="J32" s="36"/>
      <c r="K32" s="3"/>
    </row>
    <row r="33" spans="2:11" ht="18">
      <c r="B33" s="53">
        <v>9</v>
      </c>
      <c r="C33" s="24" t="s">
        <v>104</v>
      </c>
      <c r="D33" s="25" t="s">
        <v>52</v>
      </c>
      <c r="E33" s="26" t="s">
        <v>53</v>
      </c>
      <c r="F33" s="27">
        <v>10.3</v>
      </c>
      <c r="G33" s="28">
        <v>10.6</v>
      </c>
      <c r="H33" s="29">
        <v>5.7</v>
      </c>
      <c r="I33" s="30">
        <f>+SUM(F33:G33)/2+H33</f>
        <v>16.15</v>
      </c>
      <c r="J33" s="31">
        <f>+I33</f>
        <v>16.15</v>
      </c>
      <c r="K33" s="3">
        <f>+RANK(J33,$J$17:$J$37,0)</f>
        <v>3</v>
      </c>
    </row>
    <row r="34" spans="2:11" ht="14.25">
      <c r="B34" s="54"/>
      <c r="C34" s="33"/>
      <c r="D34" s="34"/>
      <c r="E34" s="35"/>
      <c r="F34" s="35"/>
      <c r="G34" s="35"/>
      <c r="H34" s="35"/>
      <c r="I34" s="35"/>
      <c r="J34" s="36"/>
      <c r="K34" s="3"/>
    </row>
    <row r="35" spans="2:11" ht="18">
      <c r="B35" s="53">
        <v>10</v>
      </c>
      <c r="C35" s="24" t="s">
        <v>106</v>
      </c>
      <c r="D35" s="25" t="s">
        <v>64</v>
      </c>
      <c r="E35" s="26" t="s">
        <v>28</v>
      </c>
      <c r="F35" s="27">
        <v>9.9</v>
      </c>
      <c r="G35" s="28">
        <v>10.1</v>
      </c>
      <c r="H35" s="29">
        <v>5.1</v>
      </c>
      <c r="I35" s="30">
        <f>+SUM(F35:G35)/2+H35</f>
        <v>15.1</v>
      </c>
      <c r="J35" s="31">
        <f>+I35</f>
        <v>15.1</v>
      </c>
      <c r="K35" s="3">
        <f>+RANK(J35,$J$17:$J$37,0)</f>
        <v>4</v>
      </c>
    </row>
    <row r="36" spans="2:11" ht="14.25">
      <c r="B36" s="54"/>
      <c r="C36" s="33"/>
      <c r="D36" s="34"/>
      <c r="E36" s="35"/>
      <c r="F36" s="35"/>
      <c r="G36" s="35"/>
      <c r="H36" s="35"/>
      <c r="I36" s="35"/>
      <c r="J36" s="36"/>
      <c r="K36" s="3"/>
    </row>
    <row r="37" spans="2:11" ht="18">
      <c r="B37" s="53">
        <v>11</v>
      </c>
      <c r="C37" s="24" t="s">
        <v>107</v>
      </c>
      <c r="D37" s="70" t="s">
        <v>88</v>
      </c>
      <c r="E37" s="71" t="s">
        <v>75</v>
      </c>
      <c r="F37" s="27">
        <v>0</v>
      </c>
      <c r="G37" s="28">
        <v>0</v>
      </c>
      <c r="H37" s="29">
        <v>0</v>
      </c>
      <c r="I37" s="30">
        <f>+SUM(F37:G37)/2+H37</f>
        <v>0</v>
      </c>
      <c r="J37" s="31">
        <f>+I37</f>
        <v>0</v>
      </c>
      <c r="K37" s="3">
        <f>+RANK(J37,$J$17:$J$37,0)</f>
        <v>11</v>
      </c>
    </row>
    <row r="38" spans="2:11" ht="14.25">
      <c r="B38" s="54"/>
      <c r="C38" s="33"/>
      <c r="D38" s="72"/>
      <c r="E38" s="73"/>
      <c r="F38" s="35"/>
      <c r="G38" s="35"/>
      <c r="H38" s="35"/>
      <c r="I38" s="35"/>
      <c r="J38" s="36"/>
      <c r="K38" s="3"/>
    </row>
    <row r="40" spans="2:11" ht="18">
      <c r="B40" s="68"/>
      <c r="C40" s="2"/>
      <c r="D40" s="1" t="s">
        <v>101</v>
      </c>
      <c r="E40" s="1" t="s">
        <v>123</v>
      </c>
      <c r="F40" s="1"/>
      <c r="G40" s="1"/>
      <c r="H40" s="1"/>
      <c r="I40" s="1"/>
      <c r="J40" s="3"/>
      <c r="K40" s="3"/>
    </row>
    <row r="41" spans="2:11" ht="18">
      <c r="B41" s="53">
        <v>1</v>
      </c>
      <c r="C41" s="24" t="s">
        <v>108</v>
      </c>
      <c r="D41" s="25" t="s">
        <v>119</v>
      </c>
      <c r="E41" s="26" t="s">
        <v>120</v>
      </c>
      <c r="F41" s="27">
        <v>8.4</v>
      </c>
      <c r="G41" s="28">
        <v>8.9</v>
      </c>
      <c r="H41" s="29">
        <v>6.6</v>
      </c>
      <c r="I41" s="30">
        <f>+SUM(F41:G41)/2+H41</f>
        <v>15.25</v>
      </c>
      <c r="J41" s="31">
        <f>+I41</f>
        <v>15.25</v>
      </c>
      <c r="K41" s="3">
        <f>+RANK(J41,$J$41:$J$41,0)</f>
        <v>1</v>
      </c>
    </row>
    <row r="42" spans="2:11" ht="14.25">
      <c r="B42" s="54"/>
      <c r="C42" s="33"/>
      <c r="D42" s="34"/>
      <c r="E42" s="35"/>
      <c r="F42" s="35"/>
      <c r="G42" s="35"/>
      <c r="H42" s="35"/>
      <c r="I42" s="35"/>
      <c r="J42" s="36"/>
      <c r="K42" s="3"/>
    </row>
    <row r="44" spans="2:11" ht="18">
      <c r="B44" s="68"/>
      <c r="C44" s="2"/>
      <c r="D44" s="1" t="s">
        <v>101</v>
      </c>
      <c r="E44" s="1" t="s">
        <v>124</v>
      </c>
      <c r="F44" s="1"/>
      <c r="G44" s="1"/>
      <c r="H44" s="1"/>
      <c r="I44" s="1"/>
      <c r="J44" s="3"/>
      <c r="K44" s="3"/>
    </row>
    <row r="45" spans="2:11" ht="18">
      <c r="B45" s="53">
        <v>1</v>
      </c>
      <c r="C45" s="24" t="s">
        <v>110</v>
      </c>
      <c r="D45" s="25" t="s">
        <v>33</v>
      </c>
      <c r="E45" s="26" t="s">
        <v>34</v>
      </c>
      <c r="F45" s="27">
        <v>12.2</v>
      </c>
      <c r="G45" s="28">
        <v>12.5</v>
      </c>
      <c r="H45" s="29">
        <v>3.9</v>
      </c>
      <c r="I45" s="30">
        <f>+SUM(F45:G45)/2+H45</f>
        <v>16.25</v>
      </c>
      <c r="J45" s="31">
        <f>+I45</f>
        <v>16.25</v>
      </c>
      <c r="K45" s="3">
        <f>+RANK(J45,$J$45:$J$45,0)</f>
        <v>1</v>
      </c>
    </row>
    <row r="46" spans="2:11" ht="14.25">
      <c r="B46" s="54"/>
      <c r="C46" s="33"/>
      <c r="D46" s="34"/>
      <c r="E46" s="35"/>
      <c r="F46" s="35"/>
      <c r="G46" s="35"/>
      <c r="H46" s="35"/>
      <c r="I46" s="35"/>
      <c r="J46" s="36"/>
      <c r="K46" s="3"/>
    </row>
    <row r="48" spans="2:11" ht="18">
      <c r="B48" s="68"/>
      <c r="C48" s="2"/>
      <c r="D48" s="1" t="s">
        <v>125</v>
      </c>
      <c r="E48" s="1" t="s">
        <v>126</v>
      </c>
      <c r="F48" s="1"/>
      <c r="G48" s="1"/>
      <c r="H48" s="1"/>
      <c r="I48" s="1"/>
      <c r="J48" s="3"/>
      <c r="K48" s="3"/>
    </row>
    <row r="49" spans="2:11" ht="18">
      <c r="B49" s="53">
        <v>1</v>
      </c>
      <c r="C49" s="24" t="s">
        <v>110</v>
      </c>
      <c r="D49" s="25" t="s">
        <v>68</v>
      </c>
      <c r="E49" s="26" t="s">
        <v>69</v>
      </c>
      <c r="F49" s="27">
        <v>9.7</v>
      </c>
      <c r="G49" s="28">
        <v>9.6</v>
      </c>
      <c r="H49" s="29">
        <v>4.9</v>
      </c>
      <c r="I49" s="30">
        <f>+SUM(F49:G49)/2+H49</f>
        <v>14.549999999999999</v>
      </c>
      <c r="J49" s="31">
        <f>+I49</f>
        <v>14.549999999999999</v>
      </c>
      <c r="K49" s="3">
        <f>+RANK(J49,$J$49:$J$49,0)</f>
        <v>1</v>
      </c>
    </row>
    <row r="50" spans="2:11" ht="14.25">
      <c r="B50" s="54"/>
      <c r="C50" s="33"/>
      <c r="D50" s="34"/>
      <c r="E50" s="35"/>
      <c r="F50" s="35"/>
      <c r="G50" s="35"/>
      <c r="H50" s="35"/>
      <c r="I50" s="35"/>
      <c r="J50" s="36"/>
      <c r="K50" s="3"/>
    </row>
  </sheetData>
  <printOptions/>
  <pageMargins left="0.7520833333333333" right="0.7520833333333333" top="1" bottom="1" header="0.5118055555555555" footer="0.5118055555555555"/>
  <pageSetup horizontalDpi="300" verticalDpi="3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="70" zoomScaleNormal="70" zoomScaleSheetLayoutView="7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7.57421875" style="0" customWidth="1"/>
    <col min="3" max="3" width="32.8515625" style="0" customWidth="1"/>
    <col min="4" max="4" width="18.8515625" style="0" customWidth="1"/>
    <col min="5" max="6" width="9.421875" style="0" customWidth="1"/>
    <col min="7" max="7" width="11.00390625" style="0" customWidth="1"/>
    <col min="10" max="10" width="8.00390625" style="0" customWidth="1"/>
  </cols>
  <sheetData>
    <row r="1" spans="1:10" ht="19.5" customHeight="1">
      <c r="A1" s="68"/>
      <c r="B1" s="1"/>
      <c r="C1" s="1" t="s">
        <v>127</v>
      </c>
      <c r="D1" s="4"/>
      <c r="E1" s="4"/>
      <c r="F1" s="4"/>
      <c r="G1" s="4"/>
      <c r="H1" s="4"/>
      <c r="I1" s="4"/>
      <c r="J1" s="3"/>
    </row>
    <row r="2" spans="1:10" ht="19.5" customHeight="1">
      <c r="A2" s="68"/>
      <c r="B2" s="1" t="s">
        <v>1</v>
      </c>
      <c r="C2" s="3" t="s">
        <v>128</v>
      </c>
      <c r="D2" s="3" t="s">
        <v>3</v>
      </c>
      <c r="E2" s="3"/>
      <c r="F2" s="3"/>
      <c r="G2" s="3"/>
      <c r="H2" s="3"/>
      <c r="I2" s="4"/>
      <c r="J2" s="3"/>
    </row>
    <row r="3" spans="1:10" ht="19.5" customHeight="1">
      <c r="A3" s="68"/>
      <c r="B3" s="4"/>
      <c r="C3" s="3" t="s">
        <v>4</v>
      </c>
      <c r="D3" s="3" t="s">
        <v>3</v>
      </c>
      <c r="E3" s="5" t="s">
        <v>5</v>
      </c>
      <c r="F3" s="6" t="s">
        <v>6</v>
      </c>
      <c r="G3" s="7" t="s">
        <v>7</v>
      </c>
      <c r="H3" s="8" t="s">
        <v>8</v>
      </c>
      <c r="I3" s="3"/>
      <c r="J3" s="3"/>
    </row>
    <row r="4" spans="1:10" ht="19.5" customHeight="1">
      <c r="A4" s="52" t="s">
        <v>57</v>
      </c>
      <c r="B4" s="10" t="s">
        <v>10</v>
      </c>
      <c r="C4" s="10" t="s">
        <v>11</v>
      </c>
      <c r="D4" s="85" t="s">
        <v>17</v>
      </c>
      <c r="E4" s="12" t="s">
        <v>13</v>
      </c>
      <c r="F4" s="13" t="s">
        <v>13</v>
      </c>
      <c r="G4" s="14" t="s">
        <v>14</v>
      </c>
      <c r="H4" s="15" t="s">
        <v>15</v>
      </c>
      <c r="I4" s="11" t="s">
        <v>16</v>
      </c>
      <c r="J4" s="3" t="s">
        <v>17</v>
      </c>
    </row>
    <row r="5" spans="1:10" ht="19.5" customHeight="1">
      <c r="A5" s="51"/>
      <c r="B5" s="1"/>
      <c r="C5" s="1"/>
      <c r="D5" s="86"/>
      <c r="E5" s="56"/>
      <c r="F5" s="56"/>
      <c r="G5" s="56"/>
      <c r="H5" s="56"/>
      <c r="I5" s="2"/>
      <c r="J5" s="3"/>
    </row>
    <row r="6" spans="1:10" ht="19.5" customHeight="1">
      <c r="A6" s="68"/>
      <c r="B6" s="2"/>
      <c r="C6" s="1" t="s">
        <v>129</v>
      </c>
      <c r="D6" s="1" t="s">
        <v>66</v>
      </c>
      <c r="E6" s="57"/>
      <c r="F6" s="57"/>
      <c r="G6" s="57"/>
      <c r="H6" s="57"/>
      <c r="I6" s="3"/>
      <c r="J6" s="3"/>
    </row>
    <row r="7" spans="1:10" ht="19.5" customHeight="1">
      <c r="A7" s="53">
        <v>1</v>
      </c>
      <c r="B7" s="24" t="s">
        <v>86</v>
      </c>
      <c r="C7" s="25" t="s">
        <v>24</v>
      </c>
      <c r="D7" s="26" t="s">
        <v>25</v>
      </c>
      <c r="E7" s="27">
        <v>16.7</v>
      </c>
      <c r="F7" s="28">
        <v>16.6</v>
      </c>
      <c r="G7" s="29">
        <v>4.9</v>
      </c>
      <c r="H7" s="30">
        <f>+SUM(E7:F7)/2+G7</f>
        <v>21.549999999999997</v>
      </c>
      <c r="I7" s="31">
        <f>+H7</f>
        <v>21.549999999999997</v>
      </c>
      <c r="J7" s="3">
        <f>+RANK(I7,$I$7:$I$19,0)</f>
        <v>1</v>
      </c>
    </row>
    <row r="8" spans="1:10" ht="19.5" customHeight="1">
      <c r="A8" s="54"/>
      <c r="B8" s="33"/>
      <c r="C8" s="34"/>
      <c r="D8" s="42"/>
      <c r="E8" s="42"/>
      <c r="F8" s="42"/>
      <c r="G8" s="42"/>
      <c r="H8" s="42"/>
      <c r="I8" s="33"/>
      <c r="J8" s="3"/>
    </row>
    <row r="9" spans="1:10" ht="19.5" customHeight="1">
      <c r="A9" s="53">
        <v>2</v>
      </c>
      <c r="B9" s="24" t="s">
        <v>87</v>
      </c>
      <c r="C9" s="25" t="s">
        <v>64</v>
      </c>
      <c r="D9" s="26" t="s">
        <v>28</v>
      </c>
      <c r="E9" s="27">
        <v>13.7</v>
      </c>
      <c r="F9" s="28">
        <v>14.1</v>
      </c>
      <c r="G9" s="29">
        <v>5.4</v>
      </c>
      <c r="H9" s="30">
        <f>+SUM(E9:F9)/2+G9</f>
        <v>19.299999999999997</v>
      </c>
      <c r="I9" s="31">
        <f>+H9</f>
        <v>19.299999999999997</v>
      </c>
      <c r="J9" s="3">
        <f>+RANK(I9,$I$7:$I$19,0)</f>
        <v>4</v>
      </c>
    </row>
    <row r="10" spans="1:10" ht="19.5" customHeight="1">
      <c r="A10" s="54"/>
      <c r="B10" s="33"/>
      <c r="C10" s="34"/>
      <c r="D10" s="42"/>
      <c r="E10" s="42"/>
      <c r="F10" s="42"/>
      <c r="G10" s="42"/>
      <c r="H10" s="42"/>
      <c r="I10" s="33"/>
      <c r="J10" s="3"/>
    </row>
    <row r="11" spans="1:10" ht="19.5" customHeight="1">
      <c r="A11" s="53">
        <v>3</v>
      </c>
      <c r="B11" s="24" t="s">
        <v>89</v>
      </c>
      <c r="C11" s="25" t="s">
        <v>97</v>
      </c>
      <c r="D11" s="26" t="s">
        <v>98</v>
      </c>
      <c r="E11" s="27">
        <v>14.3</v>
      </c>
      <c r="F11" s="28">
        <v>14.5</v>
      </c>
      <c r="G11" s="29">
        <v>5</v>
      </c>
      <c r="H11" s="30">
        <f>+SUM(E11:F11)/2+G11</f>
        <v>19.4</v>
      </c>
      <c r="I11" s="31">
        <f>+H11</f>
        <v>19.4</v>
      </c>
      <c r="J11" s="3">
        <f>+RANK(I11,$I$7:$I$19,0)</f>
        <v>2</v>
      </c>
    </row>
    <row r="12" spans="1:10" ht="19.5" customHeight="1">
      <c r="A12" s="54"/>
      <c r="B12" s="33"/>
      <c r="C12" s="34"/>
      <c r="D12" s="42"/>
      <c r="E12" s="42"/>
      <c r="F12" s="42"/>
      <c r="G12" s="42"/>
      <c r="H12" s="42"/>
      <c r="I12" s="33"/>
      <c r="J12" s="3"/>
    </row>
    <row r="13" spans="1:10" ht="19.5" customHeight="1">
      <c r="A13" s="53">
        <v>4</v>
      </c>
      <c r="B13" s="24" t="s">
        <v>90</v>
      </c>
      <c r="C13" s="75" t="s">
        <v>88</v>
      </c>
      <c r="D13" s="76" t="s">
        <v>75</v>
      </c>
      <c r="E13" s="27">
        <v>14.1</v>
      </c>
      <c r="F13" s="28">
        <v>13.9</v>
      </c>
      <c r="G13" s="29">
        <v>5.3</v>
      </c>
      <c r="H13" s="30">
        <f>+SUM(E13:F13)/2+G13</f>
        <v>19.3</v>
      </c>
      <c r="I13" s="31">
        <f>+H13</f>
        <v>19.3</v>
      </c>
      <c r="J13" s="3">
        <f>+RANK(I13,$I$7:$I$19,0)</f>
        <v>3</v>
      </c>
    </row>
    <row r="14" spans="1:10" ht="19.5" customHeight="1">
      <c r="A14" s="54"/>
      <c r="B14" s="33"/>
      <c r="C14" s="77"/>
      <c r="D14" s="87"/>
      <c r="E14" s="42"/>
      <c r="F14" s="42"/>
      <c r="G14" s="42"/>
      <c r="H14" s="42"/>
      <c r="I14" s="33"/>
      <c r="J14" s="3"/>
    </row>
    <row r="15" spans="1:10" ht="19.5" customHeight="1">
      <c r="A15" s="53">
        <v>5</v>
      </c>
      <c r="B15" s="24" t="s">
        <v>93</v>
      </c>
      <c r="C15" s="25" t="s">
        <v>62</v>
      </c>
      <c r="D15" s="26" t="s">
        <v>63</v>
      </c>
      <c r="E15" s="27">
        <v>8.9</v>
      </c>
      <c r="F15" s="28">
        <v>9.1</v>
      </c>
      <c r="G15" s="29">
        <v>3.5</v>
      </c>
      <c r="H15" s="30">
        <f>+SUM(E15:F15)/2+G15</f>
        <v>12.5</v>
      </c>
      <c r="I15" s="31">
        <f>+H15</f>
        <v>12.5</v>
      </c>
      <c r="J15" s="3">
        <f>+RANK(I15,$I$7:$I$19,0)</f>
        <v>6</v>
      </c>
    </row>
    <row r="16" spans="1:10" ht="19.5" customHeight="1">
      <c r="A16" s="54"/>
      <c r="B16" s="33"/>
      <c r="C16" s="34"/>
      <c r="D16" s="42"/>
      <c r="E16" s="42"/>
      <c r="F16" s="42"/>
      <c r="G16" s="42"/>
      <c r="H16" s="42"/>
      <c r="I16" s="33"/>
      <c r="J16" s="3"/>
    </row>
    <row r="17" spans="1:10" ht="19.5" customHeight="1">
      <c r="A17" s="53">
        <v>6</v>
      </c>
      <c r="B17" s="24" t="s">
        <v>94</v>
      </c>
      <c r="C17" s="25" t="s">
        <v>33</v>
      </c>
      <c r="D17" s="26" t="s">
        <v>34</v>
      </c>
      <c r="E17" s="27">
        <v>0</v>
      </c>
      <c r="F17" s="28">
        <v>0</v>
      </c>
      <c r="G17" s="29">
        <v>0</v>
      </c>
      <c r="H17" s="30">
        <f>+SUM(E17:F17)/2+G17</f>
        <v>0</v>
      </c>
      <c r="I17" s="31">
        <f>+H17</f>
        <v>0</v>
      </c>
      <c r="J17" s="3">
        <f>+RANK(I17,$I$7:$I$19,0)</f>
        <v>7</v>
      </c>
    </row>
    <row r="18" spans="1:10" ht="19.5" customHeight="1">
      <c r="A18" s="54"/>
      <c r="B18" s="33"/>
      <c r="C18" s="34"/>
      <c r="D18" s="42"/>
      <c r="E18" s="42"/>
      <c r="F18" s="42"/>
      <c r="G18" s="42"/>
      <c r="H18" s="42"/>
      <c r="I18" s="33"/>
      <c r="J18" s="3"/>
    </row>
    <row r="19" spans="1:10" ht="19.5" customHeight="1">
      <c r="A19" s="53">
        <v>7</v>
      </c>
      <c r="B19" s="24" t="s">
        <v>95</v>
      </c>
      <c r="C19" s="25" t="s">
        <v>130</v>
      </c>
      <c r="D19" s="26" t="s">
        <v>82</v>
      </c>
      <c r="E19" s="27">
        <v>12</v>
      </c>
      <c r="F19" s="28">
        <v>12.1</v>
      </c>
      <c r="G19" s="29">
        <v>4.8</v>
      </c>
      <c r="H19" s="30">
        <f>+SUM(E19:F19)/2+G19</f>
        <v>16.85</v>
      </c>
      <c r="I19" s="31">
        <f>+H19</f>
        <v>16.85</v>
      </c>
      <c r="J19" s="3">
        <f>+RANK(I19,$I$7:$I$19,0)</f>
        <v>5</v>
      </c>
    </row>
    <row r="20" spans="1:10" ht="19.5" customHeight="1">
      <c r="A20" s="54"/>
      <c r="B20" s="33"/>
      <c r="C20" s="34"/>
      <c r="D20" s="42"/>
      <c r="E20" s="42"/>
      <c r="F20" s="42"/>
      <c r="G20" s="42"/>
      <c r="H20" s="42"/>
      <c r="I20" s="33"/>
      <c r="J20" s="3"/>
    </row>
    <row r="21" spans="1:10" ht="19.5" customHeight="1">
      <c r="A21" s="51"/>
      <c r="B21" s="4"/>
      <c r="C21" s="2"/>
      <c r="D21" s="4"/>
      <c r="E21" s="4"/>
      <c r="F21" s="4"/>
      <c r="G21" s="4"/>
      <c r="H21" s="4"/>
      <c r="I21" s="4"/>
      <c r="J21" s="3"/>
    </row>
    <row r="22" spans="1:10" ht="19.5" customHeight="1">
      <c r="A22" s="68"/>
      <c r="B22" s="4"/>
      <c r="C22" s="1" t="s">
        <v>101</v>
      </c>
      <c r="D22" s="1" t="s">
        <v>131</v>
      </c>
      <c r="E22" s="1"/>
      <c r="F22" s="1"/>
      <c r="G22" s="1"/>
      <c r="H22" s="1"/>
      <c r="I22" s="4"/>
      <c r="J22" s="3"/>
    </row>
    <row r="23" spans="1:10" ht="19.5" customHeight="1">
      <c r="A23" s="88">
        <v>1</v>
      </c>
      <c r="B23" s="24" t="s">
        <v>96</v>
      </c>
      <c r="C23" s="25" t="s">
        <v>67</v>
      </c>
      <c r="D23" s="26" t="s">
        <v>22</v>
      </c>
      <c r="E23" s="27">
        <v>14.1</v>
      </c>
      <c r="F23" s="28">
        <v>14</v>
      </c>
      <c r="G23" s="29">
        <v>5.3</v>
      </c>
      <c r="H23" s="30">
        <f>+SUM(E23:F23)/2+G23</f>
        <v>19.35</v>
      </c>
      <c r="I23" s="31">
        <f>+H23</f>
        <v>19.35</v>
      </c>
      <c r="J23" s="3">
        <f>+RANK(I23,$I$23:$I$41,0)</f>
        <v>3</v>
      </c>
    </row>
    <row r="24" spans="1:10" ht="19.5" customHeight="1">
      <c r="A24" s="89"/>
      <c r="B24" s="33"/>
      <c r="C24" s="34"/>
      <c r="D24" s="42"/>
      <c r="E24" s="42"/>
      <c r="F24" s="42"/>
      <c r="G24" s="42"/>
      <c r="H24" s="42"/>
      <c r="I24" s="33"/>
      <c r="J24" s="3"/>
    </row>
    <row r="25" spans="1:10" ht="19.5" customHeight="1">
      <c r="A25" s="53">
        <v>2</v>
      </c>
      <c r="B25" s="24" t="s">
        <v>99</v>
      </c>
      <c r="C25" s="25" t="s">
        <v>62</v>
      </c>
      <c r="D25" s="26" t="s">
        <v>63</v>
      </c>
      <c r="E25" s="27">
        <v>9.3</v>
      </c>
      <c r="F25" s="28">
        <v>9.8</v>
      </c>
      <c r="G25" s="29">
        <v>2.3</v>
      </c>
      <c r="H25" s="30">
        <f>+SUM(E25:F25)/2+G25</f>
        <v>11.850000000000001</v>
      </c>
      <c r="I25" s="31">
        <f>+H25</f>
        <v>11.850000000000001</v>
      </c>
      <c r="J25" s="3">
        <f>+RANK(I25,$I$23:$I$41,0)</f>
        <v>10</v>
      </c>
    </row>
    <row r="26" spans="1:10" ht="19.5" customHeight="1">
      <c r="A26" s="54"/>
      <c r="B26" s="33"/>
      <c r="C26" s="34"/>
      <c r="D26" s="42"/>
      <c r="E26" s="42"/>
      <c r="F26" s="42"/>
      <c r="G26" s="42"/>
      <c r="H26" s="42"/>
      <c r="I26" s="33"/>
      <c r="J26" s="3"/>
    </row>
    <row r="27" spans="1:10" ht="19.5" customHeight="1">
      <c r="A27" s="88">
        <v>3</v>
      </c>
      <c r="B27" s="24" t="s">
        <v>102</v>
      </c>
      <c r="C27" s="25" t="s">
        <v>33</v>
      </c>
      <c r="D27" s="26" t="s">
        <v>34</v>
      </c>
      <c r="E27" s="27">
        <v>12.6</v>
      </c>
      <c r="F27" s="28">
        <v>12.1</v>
      </c>
      <c r="G27" s="29">
        <v>4</v>
      </c>
      <c r="H27" s="30">
        <f>+SUM(E27:F27)/2+G27</f>
        <v>16.35</v>
      </c>
      <c r="I27" s="31">
        <f>+H27</f>
        <v>16.35</v>
      </c>
      <c r="J27" s="3">
        <f>+RANK(I27,$I$23:$I$41,0)</f>
        <v>7</v>
      </c>
    </row>
    <row r="28" spans="1:9" ht="14.25">
      <c r="A28" s="89"/>
      <c r="B28" s="33"/>
      <c r="C28" s="34"/>
      <c r="D28" s="42"/>
      <c r="E28" s="42"/>
      <c r="F28" s="42"/>
      <c r="G28" s="42"/>
      <c r="H28" s="42"/>
      <c r="I28" s="33"/>
    </row>
    <row r="29" spans="1:10" ht="18">
      <c r="A29" s="53">
        <v>4</v>
      </c>
      <c r="B29" s="24" t="s">
        <v>103</v>
      </c>
      <c r="C29" s="25" t="s">
        <v>119</v>
      </c>
      <c r="D29" s="26" t="s">
        <v>120</v>
      </c>
      <c r="E29" s="27">
        <v>10</v>
      </c>
      <c r="F29" s="28">
        <v>10.2</v>
      </c>
      <c r="G29" s="29">
        <v>4.8</v>
      </c>
      <c r="H29" s="30">
        <f>+SUM(E29:F29)/2+G29</f>
        <v>14.899999999999999</v>
      </c>
      <c r="I29" s="31">
        <f>+H29</f>
        <v>14.899999999999999</v>
      </c>
      <c r="J29" s="3">
        <f>+RANK(I29,$I$23:$I$41,0)</f>
        <v>8</v>
      </c>
    </row>
    <row r="30" spans="1:9" ht="14.25">
      <c r="A30" s="54"/>
      <c r="B30" s="33"/>
      <c r="C30" s="34"/>
      <c r="D30" s="42"/>
      <c r="E30" s="42"/>
      <c r="F30" s="42"/>
      <c r="G30" s="42"/>
      <c r="H30" s="42"/>
      <c r="I30" s="33"/>
    </row>
    <row r="31" spans="1:10" ht="18">
      <c r="A31" s="53">
        <v>5</v>
      </c>
      <c r="B31" s="24" t="s">
        <v>104</v>
      </c>
      <c r="C31" s="25" t="s">
        <v>64</v>
      </c>
      <c r="D31" s="26" t="s">
        <v>28</v>
      </c>
      <c r="E31" s="27">
        <v>12.6</v>
      </c>
      <c r="F31" s="28">
        <v>13</v>
      </c>
      <c r="G31" s="29">
        <v>5.8</v>
      </c>
      <c r="H31" s="30">
        <f>+SUM(E31:F31)/2+G31</f>
        <v>18.6</v>
      </c>
      <c r="I31" s="31">
        <f>+H31</f>
        <v>18.6</v>
      </c>
      <c r="J31" s="3">
        <f>+RANK(I31,$I$23:$I$41,0)</f>
        <v>5</v>
      </c>
    </row>
    <row r="32" spans="1:9" ht="14.25">
      <c r="A32" s="54"/>
      <c r="B32" s="33"/>
      <c r="C32" s="34"/>
      <c r="D32" s="42"/>
      <c r="E32" s="42"/>
      <c r="F32" s="42"/>
      <c r="G32" s="42"/>
      <c r="H32" s="42"/>
      <c r="I32" s="33"/>
    </row>
    <row r="33" spans="1:10" ht="18">
      <c r="A33" s="53">
        <v>6</v>
      </c>
      <c r="B33" s="24" t="s">
        <v>106</v>
      </c>
      <c r="C33" s="25" t="s">
        <v>49</v>
      </c>
      <c r="D33" s="26" t="s">
        <v>50</v>
      </c>
      <c r="E33" s="27">
        <v>11.1</v>
      </c>
      <c r="F33" s="28">
        <v>10.9</v>
      </c>
      <c r="G33" s="29">
        <v>1.5</v>
      </c>
      <c r="H33" s="30">
        <f>+SUM(E33:F33)/2+G33</f>
        <v>12.5</v>
      </c>
      <c r="I33" s="31">
        <f>+H33</f>
        <v>12.5</v>
      </c>
      <c r="J33" s="3">
        <f>+RANK(I33,$I$23:$I$41,0)</f>
        <v>9</v>
      </c>
    </row>
    <row r="34" spans="1:9" ht="14.25">
      <c r="A34" s="54"/>
      <c r="B34" s="33"/>
      <c r="C34" s="34"/>
      <c r="D34" s="42"/>
      <c r="E34" s="42"/>
      <c r="F34" s="42"/>
      <c r="G34" s="42"/>
      <c r="H34" s="42"/>
      <c r="I34" s="33"/>
    </row>
    <row r="35" spans="1:10" ht="18">
      <c r="A35" s="53">
        <v>7</v>
      </c>
      <c r="B35" s="24" t="s">
        <v>107</v>
      </c>
      <c r="C35" s="75" t="s">
        <v>88</v>
      </c>
      <c r="D35" s="76" t="s">
        <v>75</v>
      </c>
      <c r="E35" s="27">
        <v>14.6</v>
      </c>
      <c r="F35" s="28">
        <v>14.2</v>
      </c>
      <c r="G35" s="29">
        <v>5.4</v>
      </c>
      <c r="H35" s="30">
        <f>+SUM(E35:F35)/2+G35</f>
        <v>19.799999999999997</v>
      </c>
      <c r="I35" s="31">
        <f>+H35</f>
        <v>19.799999999999997</v>
      </c>
      <c r="J35" s="3">
        <f>+RANK(I35,$I$23:$I$41,0)</f>
        <v>2</v>
      </c>
    </row>
    <row r="36" spans="1:9" ht="14.25">
      <c r="A36" s="54"/>
      <c r="B36" s="33"/>
      <c r="C36" s="77"/>
      <c r="D36" s="87"/>
      <c r="E36" s="42"/>
      <c r="F36" s="42"/>
      <c r="G36" s="42"/>
      <c r="H36" s="42"/>
      <c r="I36" s="33"/>
    </row>
    <row r="37" spans="1:10" ht="18">
      <c r="A37" s="53">
        <v>8</v>
      </c>
      <c r="B37" s="24" t="s">
        <v>108</v>
      </c>
      <c r="C37" s="25" t="s">
        <v>24</v>
      </c>
      <c r="D37" s="26" t="s">
        <v>25</v>
      </c>
      <c r="E37" s="27">
        <v>15</v>
      </c>
      <c r="F37" s="28">
        <v>15.2</v>
      </c>
      <c r="G37" s="29">
        <v>5.8</v>
      </c>
      <c r="H37" s="30">
        <f>+SUM(E37:F37)/2+G37</f>
        <v>20.9</v>
      </c>
      <c r="I37" s="31">
        <f>+H37</f>
        <v>20.9</v>
      </c>
      <c r="J37" s="3">
        <f>+RANK(I37,$I$23:$I$41,0)</f>
        <v>1</v>
      </c>
    </row>
    <row r="38" spans="1:9" ht="14.25">
      <c r="A38" s="54"/>
      <c r="B38" s="33"/>
      <c r="C38" s="34"/>
      <c r="D38" s="42"/>
      <c r="E38" s="42"/>
      <c r="F38" s="42"/>
      <c r="G38" s="42"/>
      <c r="H38" s="42"/>
      <c r="I38" s="33"/>
    </row>
    <row r="39" spans="1:10" ht="18">
      <c r="A39" s="53">
        <v>9</v>
      </c>
      <c r="B39" s="24" t="s">
        <v>110</v>
      </c>
      <c r="C39" s="25" t="s">
        <v>112</v>
      </c>
      <c r="D39" s="26" t="s">
        <v>82</v>
      </c>
      <c r="E39" s="27">
        <v>12.2</v>
      </c>
      <c r="F39" s="28">
        <v>12.4</v>
      </c>
      <c r="G39" s="29">
        <v>5.4</v>
      </c>
      <c r="H39" s="30">
        <f>+SUM(E39:F39)/2+G39</f>
        <v>17.700000000000003</v>
      </c>
      <c r="I39" s="31">
        <f>+H39</f>
        <v>17.700000000000003</v>
      </c>
      <c r="J39" s="3">
        <f>+RANK(I39,$I$23:$I$41,0)</f>
        <v>6</v>
      </c>
    </row>
    <row r="40" spans="1:9" ht="14.25">
      <c r="A40" s="54"/>
      <c r="B40" s="33"/>
      <c r="C40" s="34"/>
      <c r="D40" s="42"/>
      <c r="E40" s="42"/>
      <c r="F40" s="42"/>
      <c r="G40" s="42"/>
      <c r="H40" s="42"/>
      <c r="I40" s="33"/>
    </row>
    <row r="41" spans="1:10" ht="18">
      <c r="A41" s="53">
        <v>10</v>
      </c>
      <c r="B41" s="24" t="s">
        <v>111</v>
      </c>
      <c r="C41" s="25" t="s">
        <v>97</v>
      </c>
      <c r="D41" s="26" t="s">
        <v>98</v>
      </c>
      <c r="E41" s="27">
        <v>13.2</v>
      </c>
      <c r="F41" s="28">
        <v>13.6</v>
      </c>
      <c r="G41" s="29">
        <v>5.8</v>
      </c>
      <c r="H41" s="30">
        <f>+SUM(E41:F41)/2+G41</f>
        <v>19.2</v>
      </c>
      <c r="I41" s="31">
        <f>+H41</f>
        <v>19.2</v>
      </c>
      <c r="J41" s="3">
        <f>+RANK(I41,$I$23:$I$41,0)</f>
        <v>4</v>
      </c>
    </row>
    <row r="42" spans="1:9" ht="14.25">
      <c r="A42" s="54"/>
      <c r="B42" s="33"/>
      <c r="C42" s="34"/>
      <c r="D42" s="42"/>
      <c r="E42" s="42"/>
      <c r="F42" s="42"/>
      <c r="G42" s="42"/>
      <c r="H42" s="42"/>
      <c r="I42" s="33"/>
    </row>
  </sheetData>
  <printOptions/>
  <pageMargins left="0.7520833333333333" right="0.7520833333333333" top="1" bottom="1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Cremers</dc:creator>
  <cp:keywords/>
  <dc:description/>
  <cp:lastModifiedBy>Erik-Jan Post</cp:lastModifiedBy>
  <cp:lastPrinted>2009-06-06T14:12:16Z</cp:lastPrinted>
  <dcterms:created xsi:type="dcterms:W3CDTF">2005-12-14T07:04:29Z</dcterms:created>
  <dcterms:modified xsi:type="dcterms:W3CDTF">2009-06-07T16:04:32Z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412385951</vt:i4>
  </property>
  <property fmtid="{D5CDD505-2E9C-101B-9397-08002B2CF9AE}" pid="3" name="_AuthorEmail">
    <vt:lpwstr>rob-tessa@planet.nl</vt:lpwstr>
  </property>
  <property fmtid="{D5CDD505-2E9C-101B-9397-08002B2CF9AE}" pid="4" name="_AuthorEmailDisplayName">
    <vt:lpwstr>Rob&amp;Tessa</vt:lpwstr>
  </property>
  <property fmtid="{D5CDD505-2E9C-101B-9397-08002B2CF9AE}" pid="5" name="_EmailSubject">
    <vt:lpwstr>uitslagen NK C-lijn 2009</vt:lpwstr>
  </property>
</Properties>
</file>