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R" sheetId="1" r:id="rId1"/>
    <sheet name="baan 1 ochtend" sheetId="2" r:id="rId2"/>
    <sheet name="baan 2 ochtend" sheetId="3" r:id="rId3"/>
    <sheet name="baan 3 ochtend" sheetId="4" r:id="rId4"/>
    <sheet name="baan 4 ochtend" sheetId="5" r:id="rId5"/>
    <sheet name="baan 1 middag" sheetId="6" r:id="rId6"/>
    <sheet name="baan 2 middag" sheetId="7" r:id="rId7"/>
    <sheet name="baan 3 middag" sheetId="8" r:id="rId8"/>
    <sheet name="baan 4 middag" sheetId="9" r:id="rId9"/>
  </sheets>
  <definedNames/>
  <calcPr fullCalcOnLoad="1"/>
</workbook>
</file>

<file path=xl/sharedStrings.xml><?xml version="1.0" encoding="utf-8"?>
<sst xmlns="http://schemas.openxmlformats.org/spreadsheetml/2006/main" count="585" uniqueCount="137">
  <si>
    <t>1e cijfer</t>
  </si>
  <si>
    <t>2e cijfer</t>
  </si>
  <si>
    <t xml:space="preserve">cijfer </t>
  </si>
  <si>
    <t>Eindcijfer</t>
  </si>
  <si>
    <t>Aantal</t>
  </si>
  <si>
    <t>uitvoering</t>
  </si>
  <si>
    <t>moeilijkheid</t>
  </si>
  <si>
    <t>serie</t>
  </si>
  <si>
    <t>Punten</t>
  </si>
  <si>
    <t>Plaats</t>
  </si>
  <si>
    <t>deelnemers</t>
  </si>
  <si>
    <t>Dames A</t>
  </si>
  <si>
    <t>11.38</t>
  </si>
  <si>
    <t>Pegases plank</t>
  </si>
  <si>
    <t>Baan 3</t>
  </si>
  <si>
    <t>12.06</t>
  </si>
  <si>
    <t xml:space="preserve">Tumbling </t>
  </si>
  <si>
    <t>Baan 1</t>
  </si>
  <si>
    <t>13.54</t>
  </si>
  <si>
    <t>Pegases tramp</t>
  </si>
  <si>
    <t>Baan 2</t>
  </si>
  <si>
    <t>16.28</t>
  </si>
  <si>
    <t>Trampoline</t>
  </si>
  <si>
    <t>Heren A</t>
  </si>
  <si>
    <t>15.04</t>
  </si>
  <si>
    <t>16.14</t>
  </si>
  <si>
    <t>Baan 4</t>
  </si>
  <si>
    <t>Heren B</t>
  </si>
  <si>
    <t>10.00</t>
  </si>
  <si>
    <t>11.10</t>
  </si>
  <si>
    <t>12.20</t>
  </si>
  <si>
    <t>14.36</t>
  </si>
  <si>
    <t>Tafel mt</t>
  </si>
  <si>
    <t>Dames B</t>
  </si>
  <si>
    <t>10.14</t>
  </si>
  <si>
    <t>11.24</t>
  </si>
  <si>
    <t>14.50</t>
  </si>
  <si>
    <t>16.42</t>
  </si>
  <si>
    <t>BAAN 1 Ochtend</t>
  </si>
  <si>
    <t>JURY</t>
  </si>
  <si>
    <t xml:space="preserve">Hoofdjury: </t>
  </si>
  <si>
    <t xml:space="preserve">Jury uitvoering: </t>
  </si>
  <si>
    <t xml:space="preserve">Jury moeilijkheid: </t>
  </si>
  <si>
    <t>No</t>
  </si>
  <si>
    <t>TIJD</t>
  </si>
  <si>
    <t>Naam:</t>
  </si>
  <si>
    <t>vereniging</t>
  </si>
  <si>
    <t>Verende vloer</t>
  </si>
  <si>
    <t>Dames jeugd B</t>
  </si>
  <si>
    <t>Olympia</t>
  </si>
  <si>
    <t>Landgraaf</t>
  </si>
  <si>
    <t>Balans</t>
  </si>
  <si>
    <t>Kerkrade</t>
  </si>
  <si>
    <t>10.28</t>
  </si>
  <si>
    <t>Patrick</t>
  </si>
  <si>
    <t>Echt</t>
  </si>
  <si>
    <t>10.42</t>
  </si>
  <si>
    <t>Samen Sterk</t>
  </si>
  <si>
    <t>Rijsbergen</t>
  </si>
  <si>
    <t>10.56</t>
  </si>
  <si>
    <t>Forza Gynnastica</t>
  </si>
  <si>
    <t>Goes</t>
  </si>
  <si>
    <t>Verende Vloer</t>
  </si>
  <si>
    <t>Dames Junioren B</t>
  </si>
  <si>
    <t>Balans Team 1</t>
  </si>
  <si>
    <t>Elistha</t>
  </si>
  <si>
    <t>Elst</t>
  </si>
  <si>
    <t>11.52</t>
  </si>
  <si>
    <t>Balans Team 2</t>
  </si>
  <si>
    <t>Dames senioren A</t>
  </si>
  <si>
    <t>STAR</t>
  </si>
  <si>
    <t>Rotterdam</t>
  </si>
  <si>
    <t>Forza Gymnastica</t>
  </si>
  <si>
    <t>BAAN 2 Ochtend</t>
  </si>
  <si>
    <t>no</t>
  </si>
  <si>
    <t>Springtoestel/minitrampoline</t>
  </si>
  <si>
    <t>Dames junioren B</t>
  </si>
  <si>
    <t>Juventa</t>
  </si>
  <si>
    <t>Margraten</t>
  </si>
  <si>
    <t>HSV 46</t>
  </si>
  <si>
    <t>Hoek v Holland</t>
  </si>
  <si>
    <t>MTV</t>
  </si>
  <si>
    <t>Middelburg</t>
  </si>
  <si>
    <t>Wilhelmina</t>
  </si>
  <si>
    <t>Bocholtz</t>
  </si>
  <si>
    <t>Dames senioren B</t>
  </si>
  <si>
    <t>Gulpener Turnclub</t>
  </si>
  <si>
    <t>Gulpen</t>
  </si>
  <si>
    <t>Heren senioren B</t>
  </si>
  <si>
    <t>O &amp; O</t>
  </si>
  <si>
    <t>Zwijndrecht</t>
  </si>
  <si>
    <t>BAAN 3 Ochtend</t>
  </si>
  <si>
    <t>Springtoestel - Plank</t>
  </si>
  <si>
    <t>vrij</t>
  </si>
  <si>
    <t>Dames junioren A</t>
  </si>
  <si>
    <t>Heren Senioren A</t>
  </si>
  <si>
    <t>Kast/Plank</t>
  </si>
  <si>
    <t>Heren jeugd B</t>
  </si>
  <si>
    <t>BAAN 4 Ochtend</t>
  </si>
  <si>
    <t>Minitrampoline</t>
  </si>
  <si>
    <t>Forza Gymnastice</t>
  </si>
  <si>
    <t>BAAN 1 Middag</t>
  </si>
  <si>
    <t>13.40</t>
  </si>
  <si>
    <t>Dames jeugd A</t>
  </si>
  <si>
    <t>14.08</t>
  </si>
  <si>
    <t>Tafel Minitrampoline</t>
  </si>
  <si>
    <t>14.22</t>
  </si>
  <si>
    <t>margraten</t>
  </si>
  <si>
    <t>15.18</t>
  </si>
  <si>
    <t>15.32</t>
  </si>
  <si>
    <t>15.46</t>
  </si>
  <si>
    <t>Heren senioren A</t>
  </si>
  <si>
    <t>16.00</t>
  </si>
  <si>
    <t>16.56</t>
  </si>
  <si>
    <t>BAAN 2 Middag</t>
  </si>
  <si>
    <t>Jury uitvoering:</t>
  </si>
  <si>
    <t>Vereniging</t>
  </si>
  <si>
    <t>Springtoestel - minitramp</t>
  </si>
  <si>
    <t>Swentibold</t>
  </si>
  <si>
    <t>Sittard</t>
  </si>
  <si>
    <t>Dames Senioren A</t>
  </si>
  <si>
    <t>BAAN 3 middag</t>
  </si>
  <si>
    <t xml:space="preserve">Hoofdjury </t>
  </si>
  <si>
    <t>Kast - Plank</t>
  </si>
  <si>
    <t>Albatros</t>
  </si>
  <si>
    <t>Nuth</t>
  </si>
  <si>
    <t>dames jeugd A</t>
  </si>
  <si>
    <t>Dames Junioren A</t>
  </si>
  <si>
    <t>Heren jeugd A</t>
  </si>
  <si>
    <t>BAAN 4 middag</t>
  </si>
  <si>
    <t>Forza Gymnastica team 1</t>
  </si>
  <si>
    <t>Forza Gymnastica team 2</t>
  </si>
  <si>
    <t>Balans team 2</t>
  </si>
  <si>
    <t xml:space="preserve">O &amp; O </t>
  </si>
  <si>
    <t>Heren junioren B</t>
  </si>
  <si>
    <t>SVO</t>
  </si>
  <si>
    <t>Schinnen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</si>
</sst>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;@"/>
    <numFmt numFmtId="166" formatCode="#,##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Comic Sans MS"/>
      <family val="4"/>
    </font>
    <font>
      <b/>
      <sz val="11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1" borderId="2" applyNumberFormat="0" applyAlignment="0" applyProtection="0"/>
    <xf numFmtId="164" fontId="5" fillId="0" borderId="3" applyNumberFormat="0" applyFill="0" applyAlignment="0" applyProtection="0"/>
    <xf numFmtId="164" fontId="6" fillId="4" borderId="0" applyNumberFormat="0" applyBorder="0" applyAlignment="0" applyProtection="0"/>
    <xf numFmtId="164" fontId="7" fillId="7" borderId="1" applyNumberFormat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23" borderId="7" applyNumberFormat="0" applyAlignment="0" applyProtection="0"/>
    <xf numFmtId="164" fontId="12" fillId="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5" fillId="20" borderId="9" applyNumberFormat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6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3" borderId="10" xfId="0" applyFont="1" applyFill="1" applyBorder="1" applyAlignment="1">
      <alignment/>
    </xf>
    <xf numFmtId="164" fontId="0" fillId="8" borderId="10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23" borderId="10" xfId="0" applyFont="1" applyFill="1" applyBorder="1" applyAlignment="1">
      <alignment/>
    </xf>
    <xf numFmtId="164" fontId="18" fillId="0" borderId="0" xfId="0" applyFont="1" applyAlignment="1">
      <alignment/>
    </xf>
    <xf numFmtId="164" fontId="0" fillId="3" borderId="11" xfId="0" applyFont="1" applyFill="1" applyBorder="1" applyAlignment="1">
      <alignment/>
    </xf>
    <xf numFmtId="164" fontId="0" fillId="8" borderId="11" xfId="0" applyFont="1" applyFill="1" applyBorder="1" applyAlignment="1">
      <alignment/>
    </xf>
    <xf numFmtId="164" fontId="0" fillId="0" borderId="11" xfId="0" applyFont="1" applyBorder="1" applyAlignment="1">
      <alignment/>
    </xf>
    <xf numFmtId="164" fontId="0" fillId="23" borderId="11" xfId="0" applyFont="1" applyFill="1" applyBorder="1" applyAlignment="1">
      <alignment/>
    </xf>
    <xf numFmtId="164" fontId="18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0" applyFont="1" applyFill="1" applyAlignment="1">
      <alignment/>
    </xf>
    <xf numFmtId="164" fontId="0" fillId="3" borderId="12" xfId="0" applyFill="1" applyBorder="1" applyAlignment="1">
      <alignment/>
    </xf>
    <xf numFmtId="164" fontId="0" fillId="8" borderId="12" xfId="0" applyFill="1" applyBorder="1" applyAlignment="1">
      <alignment/>
    </xf>
    <xf numFmtId="164" fontId="0" fillId="0" borderId="12" xfId="0" applyBorder="1" applyAlignment="1">
      <alignment/>
    </xf>
    <xf numFmtId="164" fontId="0" fillId="23" borderId="12" xfId="0" applyFill="1" applyBorder="1" applyAlignment="1">
      <alignment/>
    </xf>
    <xf numFmtId="164" fontId="19" fillId="0" borderId="0" xfId="0" applyFont="1" applyBorder="1" applyAlignment="1">
      <alignment vertical="top" wrapText="1"/>
    </xf>
    <xf numFmtId="164" fontId="18" fillId="0" borderId="0" xfId="0" applyFont="1" applyBorder="1" applyAlignment="1">
      <alignment vertical="top" wrapText="1"/>
    </xf>
    <xf numFmtId="164" fontId="20" fillId="0" borderId="13" xfId="0" applyFont="1" applyBorder="1" applyAlignment="1">
      <alignment/>
    </xf>
    <xf numFmtId="164" fontId="19" fillId="0" borderId="13" xfId="0" applyFont="1" applyBorder="1" applyAlignment="1">
      <alignment vertical="top" wrapText="1"/>
    </xf>
    <xf numFmtId="164" fontId="18" fillId="0" borderId="13" xfId="0" applyFont="1" applyBorder="1" applyAlignment="1">
      <alignment/>
    </xf>
    <xf numFmtId="164" fontId="0" fillId="3" borderId="0" xfId="0" applyFill="1" applyBorder="1" applyAlignment="1">
      <alignment/>
    </xf>
    <xf numFmtId="164" fontId="0" fillId="8" borderId="0" xfId="0" applyFill="1" applyBorder="1" applyAlignment="1">
      <alignment/>
    </xf>
    <xf numFmtId="164" fontId="0" fillId="23" borderId="0" xfId="0" applyFill="1" applyBorder="1" applyAlignment="1">
      <alignment/>
    </xf>
    <xf numFmtId="164" fontId="0" fillId="3" borderId="0" xfId="0" applyFill="1" applyAlignment="1">
      <alignment/>
    </xf>
    <xf numFmtId="164" fontId="0" fillId="8" borderId="0" xfId="0" applyFill="1" applyAlignment="1">
      <alignment/>
    </xf>
    <xf numFmtId="164" fontId="0" fillId="23" borderId="0" xfId="0" applyFill="1" applyAlignment="1">
      <alignment/>
    </xf>
    <xf numFmtId="164" fontId="20" fillId="0" borderId="14" xfId="0" applyFont="1" applyBorder="1" applyAlignment="1">
      <alignment/>
    </xf>
    <xf numFmtId="164" fontId="18" fillId="0" borderId="14" xfId="0" applyFont="1" applyBorder="1" applyAlignment="1">
      <alignment vertical="top" wrapText="1"/>
    </xf>
    <xf numFmtId="164" fontId="18" fillId="0" borderId="15" xfId="0" applyFont="1" applyBorder="1" applyAlignment="1">
      <alignment vertical="top" wrapText="1"/>
    </xf>
    <xf numFmtId="164" fontId="18" fillId="0" borderId="16" xfId="0" applyFont="1" applyBorder="1" applyAlignment="1">
      <alignment vertical="top" wrapText="1"/>
    </xf>
    <xf numFmtId="164" fontId="18" fillId="0" borderId="14" xfId="0" applyFont="1" applyBorder="1" applyAlignment="1">
      <alignment/>
    </xf>
    <xf numFmtId="164" fontId="20" fillId="0" borderId="17" xfId="0" applyFont="1" applyBorder="1" applyAlignment="1">
      <alignment/>
    </xf>
    <xf numFmtId="164" fontId="18" fillId="0" borderId="18" xfId="0" applyFont="1" applyBorder="1" applyAlignment="1">
      <alignment vertical="top" wrapText="1"/>
    </xf>
    <xf numFmtId="164" fontId="18" fillId="0" borderId="19" xfId="0" applyFont="1" applyBorder="1" applyAlignment="1">
      <alignment/>
    </xf>
    <xf numFmtId="164" fontId="18" fillId="0" borderId="20" xfId="0" applyFont="1" applyBorder="1" applyAlignment="1">
      <alignment/>
    </xf>
    <xf numFmtId="164" fontId="18" fillId="0" borderId="18" xfId="0" applyFont="1" applyBorder="1" applyAlignment="1">
      <alignment/>
    </xf>
    <xf numFmtId="164" fontId="20" fillId="0" borderId="18" xfId="0" applyFont="1" applyBorder="1" applyAlignment="1">
      <alignment/>
    </xf>
    <xf numFmtId="164" fontId="18" fillId="24" borderId="15" xfId="0" applyFont="1" applyFill="1" applyBorder="1" applyAlignment="1">
      <alignment vertical="top" wrapText="1"/>
    </xf>
    <xf numFmtId="164" fontId="18" fillId="24" borderId="16" xfId="0" applyFont="1" applyFill="1" applyBorder="1" applyAlignment="1">
      <alignment vertical="top" wrapText="1"/>
    </xf>
    <xf numFmtId="164" fontId="18" fillId="0" borderId="0" xfId="0" applyFont="1" applyBorder="1" applyAlignment="1">
      <alignment horizontal="center"/>
    </xf>
    <xf numFmtId="164" fontId="18" fillId="0" borderId="13" xfId="0" applyFont="1" applyBorder="1" applyAlignment="1">
      <alignment horizontal="center"/>
    </xf>
    <xf numFmtId="164" fontId="18" fillId="0" borderId="14" xfId="0" applyFont="1" applyBorder="1" applyAlignment="1">
      <alignment horizontal="center"/>
    </xf>
    <xf numFmtId="164" fontId="18" fillId="0" borderId="18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Border="1" applyAlignment="1">
      <alignment/>
    </xf>
    <xf numFmtId="166" fontId="18" fillId="0" borderId="14" xfId="0" applyNumberFormat="1" applyFont="1" applyBorder="1" applyAlignment="1">
      <alignment vertical="top" wrapText="1"/>
    </xf>
    <xf numFmtId="164" fontId="18" fillId="0" borderId="15" xfId="0" applyFont="1" applyFill="1" applyBorder="1" applyAlignment="1">
      <alignment vertical="top" wrapText="1"/>
    </xf>
    <xf numFmtId="164" fontId="18" fillId="0" borderId="16" xfId="0" applyFont="1" applyFill="1" applyBorder="1" applyAlignment="1">
      <alignment/>
    </xf>
    <xf numFmtId="164" fontId="22" fillId="0" borderId="0" xfId="0" applyFont="1" applyBorder="1" applyAlignment="1">
      <alignment vertical="top" wrapText="1"/>
    </xf>
    <xf numFmtId="164" fontId="18" fillId="0" borderId="21" xfId="0" applyFont="1" applyBorder="1" applyAlignment="1">
      <alignment horizontal="center"/>
    </xf>
    <xf numFmtId="164" fontId="19" fillId="0" borderId="13" xfId="0" applyFont="1" applyBorder="1" applyAlignment="1">
      <alignment/>
    </xf>
    <xf numFmtId="164" fontId="19" fillId="0" borderId="0" xfId="0" applyFont="1" applyBorder="1" applyAlignment="1">
      <alignment/>
    </xf>
    <xf numFmtId="164" fontId="18" fillId="0" borderId="20" xfId="0" applyFont="1" applyBorder="1" applyAlignment="1">
      <alignment vertical="top" wrapText="1"/>
    </xf>
    <xf numFmtId="164" fontId="18" fillId="0" borderId="15" xfId="0" applyFont="1" applyBorder="1" applyAlignment="1">
      <alignment horizontal="center"/>
    </xf>
    <xf numFmtId="164" fontId="18" fillId="0" borderId="19" xfId="0" applyFont="1" applyBorder="1" applyAlignment="1">
      <alignment horizontal="center"/>
    </xf>
    <xf numFmtId="164" fontId="19" fillId="0" borderId="0" xfId="0" applyFont="1" applyAlignment="1">
      <alignment/>
    </xf>
    <xf numFmtId="164" fontId="23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erekening" xfId="44"/>
    <cellStyle name="Controlecel" xfId="45"/>
    <cellStyle name="Gekoppelde cel" xfId="46"/>
    <cellStyle name="Goed" xfId="47"/>
    <cellStyle name="Invoer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Titel" xfId="56"/>
    <cellStyle name="Totaal" xfId="57"/>
    <cellStyle name="Uitvoer" xfId="58"/>
    <cellStyle name="Verklarende tekst" xfId="59"/>
    <cellStyle name="Waarschuwingsteks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N29" sqref="N29"/>
    </sheetView>
  </sheetViews>
  <sheetFormatPr defaultColWidth="9.140625" defaultRowHeight="12.75"/>
  <cols>
    <col min="1" max="1" width="8.7109375" style="0" customWidth="1"/>
    <col min="2" max="2" width="5.57421875" style="1" customWidth="1"/>
    <col min="3" max="3" width="14.140625" style="0" customWidth="1"/>
    <col min="7" max="7" width="11.28125" style="0" customWidth="1"/>
    <col min="9" max="9" width="8.28125" style="0" customWidth="1"/>
    <col min="10" max="10" width="7.7109375" style="0" customWidth="1"/>
    <col min="11" max="11" width="11.140625" style="0" customWidth="1"/>
  </cols>
  <sheetData>
    <row r="1" spans="5:11" ht="14.25">
      <c r="E1" s="2" t="s">
        <v>0</v>
      </c>
      <c r="F1" s="3" t="s">
        <v>1</v>
      </c>
      <c r="G1" s="4" t="s">
        <v>2</v>
      </c>
      <c r="H1" s="5" t="s">
        <v>3</v>
      </c>
      <c r="I1" s="6"/>
      <c r="J1" s="6"/>
      <c r="K1" t="s">
        <v>4</v>
      </c>
    </row>
    <row r="2" spans="5:11" ht="14.25">
      <c r="E2" s="7" t="s">
        <v>5</v>
      </c>
      <c r="F2" s="8" t="s">
        <v>5</v>
      </c>
      <c r="G2" s="9" t="s">
        <v>6</v>
      </c>
      <c r="H2" s="10" t="s">
        <v>7</v>
      </c>
      <c r="I2" s="11" t="s">
        <v>8</v>
      </c>
      <c r="J2" s="6" t="s">
        <v>9</v>
      </c>
      <c r="K2" s="12" t="s">
        <v>10</v>
      </c>
    </row>
    <row r="3" spans="2:10" s="13" customFormat="1" ht="14.25">
      <c r="B3" s="14"/>
      <c r="E3" s="15"/>
      <c r="F3" s="15"/>
      <c r="G3" s="15"/>
      <c r="H3" s="15"/>
      <c r="I3" s="16"/>
      <c r="J3" s="17"/>
    </row>
    <row r="4" spans="1:11" ht="14.25">
      <c r="A4" t="s">
        <v>11</v>
      </c>
      <c r="B4" s="1" t="s">
        <v>12</v>
      </c>
      <c r="C4" t="s">
        <v>13</v>
      </c>
      <c r="D4" t="s">
        <v>14</v>
      </c>
      <c r="E4" s="18">
        <v>12</v>
      </c>
      <c r="F4" s="19">
        <v>11.7</v>
      </c>
      <c r="G4" s="20">
        <v>7.2</v>
      </c>
      <c r="H4" s="21">
        <f>+SUM(E4:F4)/2+G4</f>
        <v>19.05</v>
      </c>
      <c r="I4" s="11">
        <f>+H4</f>
        <v>19.05</v>
      </c>
      <c r="J4" s="6">
        <v>1</v>
      </c>
      <c r="K4">
        <v>1</v>
      </c>
    </row>
    <row r="5" spans="1:11" ht="14.25">
      <c r="A5" t="s">
        <v>11</v>
      </c>
      <c r="B5" s="1" t="s">
        <v>15</v>
      </c>
      <c r="C5" t="s">
        <v>16</v>
      </c>
      <c r="D5" t="s">
        <v>17</v>
      </c>
      <c r="E5" s="18">
        <v>9.8</v>
      </c>
      <c r="F5" s="19">
        <v>9.8</v>
      </c>
      <c r="G5" s="20">
        <v>16.5</v>
      </c>
      <c r="H5" s="21">
        <f>+SUM(E5:F5)/2+G5</f>
        <v>26.3</v>
      </c>
      <c r="I5" s="11">
        <f>+H5</f>
        <v>26.3</v>
      </c>
      <c r="J5" s="6">
        <v>1</v>
      </c>
      <c r="K5">
        <v>2</v>
      </c>
    </row>
    <row r="6" spans="1:11" ht="14.25">
      <c r="A6" t="s">
        <v>11</v>
      </c>
      <c r="B6" s="1" t="s">
        <v>18</v>
      </c>
      <c r="C6" t="s">
        <v>19</v>
      </c>
      <c r="D6" t="s">
        <v>20</v>
      </c>
      <c r="E6" s="18">
        <v>11</v>
      </c>
      <c r="F6" s="19">
        <v>10.7</v>
      </c>
      <c r="G6" s="20">
        <v>8.7</v>
      </c>
      <c r="H6" s="21">
        <f>+SUM(E6:F6)/2+G6</f>
        <v>19.549999999999997</v>
      </c>
      <c r="I6" s="11">
        <f>+H6</f>
        <v>19.549999999999997</v>
      </c>
      <c r="J6" s="6">
        <v>1</v>
      </c>
      <c r="K6">
        <v>2</v>
      </c>
    </row>
    <row r="7" spans="1:11" ht="14.25">
      <c r="A7" t="s">
        <v>11</v>
      </c>
      <c r="B7" s="1" t="s">
        <v>21</v>
      </c>
      <c r="C7" t="s">
        <v>22</v>
      </c>
      <c r="D7" t="s">
        <v>20</v>
      </c>
      <c r="E7" s="18">
        <v>11</v>
      </c>
      <c r="F7" s="19">
        <v>10.5</v>
      </c>
      <c r="G7" s="20">
        <v>8.9</v>
      </c>
      <c r="H7" s="21">
        <f>+SUM(E7:F7)/2+G7</f>
        <v>19.65</v>
      </c>
      <c r="I7" s="11">
        <f>+H7</f>
        <v>19.65</v>
      </c>
      <c r="J7" s="6">
        <v>2</v>
      </c>
      <c r="K7">
        <v>3</v>
      </c>
    </row>
    <row r="8" ht="12">
      <c r="G8" s="1"/>
    </row>
    <row r="9" spans="1:11" ht="14.25">
      <c r="A9" t="s">
        <v>23</v>
      </c>
      <c r="B9" s="1" t="s">
        <v>15</v>
      </c>
      <c r="C9" t="s">
        <v>13</v>
      </c>
      <c r="D9" t="s">
        <v>14</v>
      </c>
      <c r="E9" s="18">
        <v>13</v>
      </c>
      <c r="F9" s="19">
        <v>12.6</v>
      </c>
      <c r="G9" s="20">
        <v>8</v>
      </c>
      <c r="H9" s="21">
        <f>+SUM(E9:F9)/2+G9</f>
        <v>20.8</v>
      </c>
      <c r="I9" s="11">
        <f>+H9</f>
        <v>20.8</v>
      </c>
      <c r="J9" s="6">
        <v>1</v>
      </c>
      <c r="K9">
        <v>1</v>
      </c>
    </row>
    <row r="10" spans="1:11" ht="14.25">
      <c r="A10" t="s">
        <v>23</v>
      </c>
      <c r="B10" s="1" t="s">
        <v>24</v>
      </c>
      <c r="C10" t="s">
        <v>19</v>
      </c>
      <c r="D10" t="s">
        <v>20</v>
      </c>
      <c r="E10" s="18">
        <v>8.4</v>
      </c>
      <c r="F10" s="19">
        <v>8.7</v>
      </c>
      <c r="G10" s="20">
        <v>11.1</v>
      </c>
      <c r="H10" s="21">
        <f>+SUM(E10:F10)/2+G10</f>
        <v>19.65</v>
      </c>
      <c r="I10" s="11">
        <f>+H10</f>
        <v>19.65</v>
      </c>
      <c r="J10" s="6">
        <v>1</v>
      </c>
      <c r="K10">
        <v>2</v>
      </c>
    </row>
    <row r="11" spans="1:11" ht="14.25">
      <c r="A11" t="s">
        <v>23</v>
      </c>
      <c r="B11" s="1" t="s">
        <v>25</v>
      </c>
      <c r="C11" t="s">
        <v>22</v>
      </c>
      <c r="D11" t="s">
        <v>26</v>
      </c>
      <c r="E11" s="18">
        <v>13</v>
      </c>
      <c r="F11" s="19">
        <v>12.9</v>
      </c>
      <c r="G11" s="20">
        <v>10.3</v>
      </c>
      <c r="H11" s="21">
        <f>SUM(E11:F11)/2+G11</f>
        <v>23.25</v>
      </c>
      <c r="I11" s="11">
        <f>+H11</f>
        <v>23.25</v>
      </c>
      <c r="J11" s="6">
        <v>1</v>
      </c>
      <c r="K11">
        <v>3</v>
      </c>
    </row>
    <row r="12" ht="12">
      <c r="G12" s="1"/>
    </row>
    <row r="13" spans="1:11" ht="14.25">
      <c r="A13" t="s">
        <v>27</v>
      </c>
      <c r="B13" s="1" t="s">
        <v>28</v>
      </c>
      <c r="C13" t="s">
        <v>22</v>
      </c>
      <c r="D13" t="s">
        <v>26</v>
      </c>
      <c r="E13" s="18">
        <v>9.5</v>
      </c>
      <c r="F13" s="19">
        <v>9.6</v>
      </c>
      <c r="G13" s="20">
        <v>7.3</v>
      </c>
      <c r="H13" s="21">
        <f>+SUM(E13:F13)/2+G13</f>
        <v>16.85</v>
      </c>
      <c r="I13" s="11">
        <f>+H13</f>
        <v>16.85</v>
      </c>
      <c r="J13" s="6">
        <v>3</v>
      </c>
      <c r="K13">
        <v>3</v>
      </c>
    </row>
    <row r="14" spans="1:11" ht="14.25">
      <c r="A14" t="s">
        <v>27</v>
      </c>
      <c r="B14" s="1" t="s">
        <v>29</v>
      </c>
      <c r="C14" t="s">
        <v>13</v>
      </c>
      <c r="D14" t="s">
        <v>14</v>
      </c>
      <c r="E14" s="18">
        <v>11.5</v>
      </c>
      <c r="F14" s="19">
        <v>10.8</v>
      </c>
      <c r="G14" s="20">
        <v>6.4</v>
      </c>
      <c r="H14" s="21">
        <f>+SUM(E14:F14)/2+G14</f>
        <v>17.55</v>
      </c>
      <c r="I14" s="11">
        <f>+H14</f>
        <v>17.55</v>
      </c>
      <c r="J14" s="6">
        <v>1</v>
      </c>
      <c r="K14">
        <v>2</v>
      </c>
    </row>
    <row r="15" spans="1:11" ht="14.25">
      <c r="A15" t="s">
        <v>27</v>
      </c>
      <c r="B15" s="1" t="s">
        <v>30</v>
      </c>
      <c r="C15" t="s">
        <v>19</v>
      </c>
      <c r="D15" t="s">
        <v>20</v>
      </c>
      <c r="E15" s="18">
        <v>10.3</v>
      </c>
      <c r="F15" s="19">
        <v>9.8</v>
      </c>
      <c r="G15" s="20">
        <v>7</v>
      </c>
      <c r="H15" s="21">
        <f>+SUM(E15:F15)/2+G15</f>
        <v>17.05</v>
      </c>
      <c r="I15" s="11">
        <f>+H15</f>
        <v>17.05</v>
      </c>
      <c r="J15" s="6">
        <v>2</v>
      </c>
      <c r="K15">
        <v>2</v>
      </c>
    </row>
    <row r="16" spans="1:11" ht="14.25">
      <c r="A16" t="s">
        <v>27</v>
      </c>
      <c r="B16" s="1" t="s">
        <v>31</v>
      </c>
      <c r="C16" t="s">
        <v>32</v>
      </c>
      <c r="D16" t="s">
        <v>17</v>
      </c>
      <c r="E16" s="18">
        <v>12.7</v>
      </c>
      <c r="F16" s="19">
        <v>13</v>
      </c>
      <c r="G16" s="20">
        <v>6.6</v>
      </c>
      <c r="H16" s="21">
        <f>+SUM(E16:F16)/2+G16</f>
        <v>19.45</v>
      </c>
      <c r="I16" s="11">
        <f>+H16</f>
        <v>19.45</v>
      </c>
      <c r="J16" s="6">
        <v>2</v>
      </c>
      <c r="K16">
        <v>2</v>
      </c>
    </row>
    <row r="17" ht="12">
      <c r="G17" s="1"/>
    </row>
    <row r="18" spans="1:11" ht="14.25">
      <c r="A18" t="s">
        <v>33</v>
      </c>
      <c r="B18" s="1" t="s">
        <v>34</v>
      </c>
      <c r="C18" t="s">
        <v>13</v>
      </c>
      <c r="D18" t="s">
        <v>14</v>
      </c>
      <c r="E18" s="18">
        <v>8.7</v>
      </c>
      <c r="F18" s="19">
        <v>7.7</v>
      </c>
      <c r="G18" s="20">
        <v>5.5</v>
      </c>
      <c r="H18" s="21">
        <f>+SUM(E18:F18)/2+G18</f>
        <v>13.7</v>
      </c>
      <c r="I18" s="11">
        <f>+H18</f>
        <v>13.7</v>
      </c>
      <c r="J18" s="6">
        <v>1</v>
      </c>
      <c r="K18">
        <v>2</v>
      </c>
    </row>
    <row r="19" spans="1:11" ht="14.25">
      <c r="A19" t="s">
        <v>33</v>
      </c>
      <c r="B19" s="1" t="s">
        <v>35</v>
      </c>
      <c r="C19" t="s">
        <v>19</v>
      </c>
      <c r="D19" t="s">
        <v>20</v>
      </c>
      <c r="E19" s="18">
        <v>10.5</v>
      </c>
      <c r="F19" s="19">
        <v>10</v>
      </c>
      <c r="G19" s="20">
        <v>7.2</v>
      </c>
      <c r="H19" s="21">
        <f>+SUM(E19:F19)/2+G19</f>
        <v>17.45</v>
      </c>
      <c r="I19" s="11">
        <f>+H19</f>
        <v>17.45</v>
      </c>
      <c r="J19" s="6">
        <v>1</v>
      </c>
      <c r="K19">
        <v>4</v>
      </c>
    </row>
    <row r="20" spans="1:11" ht="14.25">
      <c r="A20" t="s">
        <v>33</v>
      </c>
      <c r="B20" s="1" t="s">
        <v>36</v>
      </c>
      <c r="C20" t="s">
        <v>22</v>
      </c>
      <c r="D20" t="s">
        <v>14</v>
      </c>
      <c r="E20" s="18">
        <v>10.6</v>
      </c>
      <c r="F20" s="19">
        <v>10.1</v>
      </c>
      <c r="G20" s="20">
        <v>7.5</v>
      </c>
      <c r="H20" s="21">
        <f>+SUM(E20:F20)/2+G20</f>
        <v>17.85</v>
      </c>
      <c r="I20" s="11">
        <f>+H20</f>
        <v>17.85</v>
      </c>
      <c r="J20" s="6">
        <v>1</v>
      </c>
      <c r="K20">
        <v>6</v>
      </c>
    </row>
    <row r="21" spans="1:11" ht="14.25">
      <c r="A21" t="s">
        <v>33</v>
      </c>
      <c r="B21" s="1" t="s">
        <v>37</v>
      </c>
      <c r="C21" t="s">
        <v>32</v>
      </c>
      <c r="D21" t="s">
        <v>17</v>
      </c>
      <c r="E21" s="18">
        <v>11.5</v>
      </c>
      <c r="F21" s="19">
        <v>12</v>
      </c>
      <c r="G21" s="20">
        <v>6.6</v>
      </c>
      <c r="H21" s="21">
        <f>+SUM(E21:F21)/2+G21</f>
        <v>18.35</v>
      </c>
      <c r="I21" s="11">
        <f>+H21</f>
        <v>18.35</v>
      </c>
      <c r="J21" s="6">
        <v>1</v>
      </c>
      <c r="K21">
        <v>4</v>
      </c>
    </row>
  </sheetData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B1">
      <selection activeCell="J32" sqref="J32"/>
    </sheetView>
  </sheetViews>
  <sheetFormatPr defaultColWidth="9.140625" defaultRowHeight="12.75"/>
  <cols>
    <col min="1" max="1" width="3.57421875" style="0" customWidth="1"/>
    <col min="3" max="3" width="28.140625" style="0" customWidth="1"/>
    <col min="4" max="4" width="33.140625" style="0" customWidth="1"/>
    <col min="7" max="7" width="11.140625" style="0" customWidth="1"/>
  </cols>
  <sheetData>
    <row r="1" spans="2:10" ht="21.75" customHeight="1">
      <c r="B1" s="22"/>
      <c r="C1" s="22" t="s">
        <v>38</v>
      </c>
      <c r="D1" s="11"/>
      <c r="E1" s="11"/>
      <c r="F1" s="11"/>
      <c r="G1" s="11"/>
      <c r="H1" s="11"/>
      <c r="I1" s="6"/>
      <c r="J1" s="6"/>
    </row>
    <row r="2" spans="2:10" ht="18">
      <c r="B2" s="22" t="s">
        <v>39</v>
      </c>
      <c r="C2" s="23" t="s">
        <v>40</v>
      </c>
      <c r="D2" s="11" t="s">
        <v>41</v>
      </c>
      <c r="E2" s="11"/>
      <c r="F2" s="11"/>
      <c r="G2" s="11"/>
      <c r="H2" s="11"/>
      <c r="I2" s="6"/>
      <c r="J2" s="6"/>
    </row>
    <row r="3" spans="2:10" ht="22.5" customHeight="1">
      <c r="B3" s="23"/>
      <c r="C3" s="23" t="s">
        <v>42</v>
      </c>
      <c r="D3" s="11" t="s">
        <v>41</v>
      </c>
      <c r="E3" s="11"/>
      <c r="F3" s="11"/>
      <c r="G3" s="11"/>
      <c r="H3" s="11"/>
      <c r="I3" s="6"/>
      <c r="J3" s="6"/>
    </row>
    <row r="4" spans="2:10" ht="33.75" customHeight="1">
      <c r="B4" s="23"/>
      <c r="C4" s="23"/>
      <c r="D4" s="11"/>
      <c r="E4" s="2" t="s">
        <v>0</v>
      </c>
      <c r="F4" s="3" t="s">
        <v>1</v>
      </c>
      <c r="G4" s="4" t="s">
        <v>2</v>
      </c>
      <c r="H4" s="5" t="s">
        <v>3</v>
      </c>
      <c r="I4" s="6"/>
      <c r="J4" s="6"/>
    </row>
    <row r="5" spans="1:10" ht="18">
      <c r="A5" s="24" t="s">
        <v>43</v>
      </c>
      <c r="B5" s="25" t="s">
        <v>44</v>
      </c>
      <c r="C5" s="25" t="s">
        <v>45</v>
      </c>
      <c r="D5" s="26" t="s">
        <v>46</v>
      </c>
      <c r="E5" s="7" t="s">
        <v>5</v>
      </c>
      <c r="F5" s="8" t="s">
        <v>5</v>
      </c>
      <c r="G5" s="9" t="s">
        <v>6</v>
      </c>
      <c r="H5" s="10" t="s">
        <v>7</v>
      </c>
      <c r="I5" s="26" t="s">
        <v>8</v>
      </c>
      <c r="J5" s="6" t="s">
        <v>9</v>
      </c>
    </row>
    <row r="6" spans="2:10" ht="10.5" customHeight="1">
      <c r="B6" s="22"/>
      <c r="C6" s="22"/>
      <c r="D6" s="11"/>
      <c r="E6" s="27"/>
      <c r="F6" s="28"/>
      <c r="G6" s="12"/>
      <c r="H6" s="29"/>
      <c r="I6" s="11"/>
      <c r="J6" s="6"/>
    </row>
    <row r="7" spans="2:10" ht="24.75" customHeight="1">
      <c r="B7" s="11"/>
      <c r="C7" s="22" t="s">
        <v>47</v>
      </c>
      <c r="D7" s="22" t="s">
        <v>48</v>
      </c>
      <c r="E7" s="30"/>
      <c r="F7" s="31"/>
      <c r="H7" s="32"/>
      <c r="I7" s="6"/>
      <c r="J7" s="6"/>
    </row>
    <row r="8" spans="1:10" ht="18">
      <c r="A8" s="33">
        <v>1</v>
      </c>
      <c r="B8" s="34" t="s">
        <v>28</v>
      </c>
      <c r="C8" s="35" t="s">
        <v>49</v>
      </c>
      <c r="D8" s="36" t="s">
        <v>50</v>
      </c>
      <c r="E8" s="18"/>
      <c r="F8" s="19"/>
      <c r="G8" s="20"/>
      <c r="H8" s="21"/>
      <c r="I8" s="37"/>
      <c r="J8" s="6"/>
    </row>
    <row r="9" spans="1:10" ht="11.25" customHeight="1">
      <c r="A9" s="38"/>
      <c r="B9" s="39"/>
      <c r="C9" s="40"/>
      <c r="D9" s="41"/>
      <c r="E9" s="41"/>
      <c r="F9" s="41"/>
      <c r="G9" s="41"/>
      <c r="H9" s="41"/>
      <c r="I9" s="42"/>
      <c r="J9" s="6"/>
    </row>
    <row r="10" spans="1:10" ht="18">
      <c r="A10" s="33">
        <v>2</v>
      </c>
      <c r="B10" s="34" t="s">
        <v>34</v>
      </c>
      <c r="C10" s="35" t="s">
        <v>51</v>
      </c>
      <c r="D10" s="36" t="s">
        <v>52</v>
      </c>
      <c r="E10" s="18">
        <v>8.5</v>
      </c>
      <c r="F10" s="19">
        <v>8.6</v>
      </c>
      <c r="G10" s="20">
        <v>2.4</v>
      </c>
      <c r="H10" s="21">
        <f>+SUM(E10:F10)/2+G10</f>
        <v>10.950000000000001</v>
      </c>
      <c r="I10" s="37">
        <f>+H10</f>
        <v>10.950000000000001</v>
      </c>
      <c r="J10" s="6">
        <f>+RANK(H10,$H$8:$H$16,0)</f>
        <v>3</v>
      </c>
    </row>
    <row r="11" spans="1:10" ht="13.5" customHeight="1">
      <c r="A11" s="43"/>
      <c r="B11" s="39"/>
      <c r="C11" s="40"/>
      <c r="D11" s="41"/>
      <c r="E11" s="41"/>
      <c r="F11" s="41"/>
      <c r="G11" s="41"/>
      <c r="H11" s="41"/>
      <c r="I11" s="42"/>
      <c r="J11" s="6"/>
    </row>
    <row r="12" spans="1:10" ht="18">
      <c r="A12" s="38">
        <v>3</v>
      </c>
      <c r="B12" s="34" t="s">
        <v>53</v>
      </c>
      <c r="C12" s="35" t="s">
        <v>54</v>
      </c>
      <c r="D12" s="36" t="s">
        <v>55</v>
      </c>
      <c r="E12" s="18">
        <v>11.3</v>
      </c>
      <c r="F12" s="19">
        <v>11.2</v>
      </c>
      <c r="G12" s="20">
        <v>4.1</v>
      </c>
      <c r="H12" s="21">
        <f>+SUM(E12:F12)/2+G12</f>
        <v>15.35</v>
      </c>
      <c r="I12" s="37">
        <f>+H12</f>
        <v>15.35</v>
      </c>
      <c r="J12" s="6">
        <f>+RANK(H12,$H$8:$H$16,0)</f>
        <v>2</v>
      </c>
    </row>
    <row r="13" spans="1:10" ht="14.25">
      <c r="A13" s="38"/>
      <c r="B13" s="39"/>
      <c r="C13" s="40"/>
      <c r="D13" s="41"/>
      <c r="E13" s="41"/>
      <c r="F13" s="41"/>
      <c r="G13" s="41"/>
      <c r="H13" s="41"/>
      <c r="I13" s="42"/>
      <c r="J13" s="6"/>
    </row>
    <row r="14" spans="1:10" ht="18">
      <c r="A14" s="33">
        <v>4</v>
      </c>
      <c r="B14" s="34" t="s">
        <v>56</v>
      </c>
      <c r="C14" s="35" t="s">
        <v>57</v>
      </c>
      <c r="D14" s="36" t="s">
        <v>58</v>
      </c>
      <c r="E14" s="18">
        <v>11.7</v>
      </c>
      <c r="F14" s="19">
        <v>11.5</v>
      </c>
      <c r="G14" s="20">
        <v>3.8</v>
      </c>
      <c r="H14" s="21">
        <f>+SUM(E14:F14)/2+G14</f>
        <v>15.399999999999999</v>
      </c>
      <c r="I14" s="37">
        <f>+H14</f>
        <v>15.399999999999999</v>
      </c>
      <c r="J14" s="6">
        <f>+RANK(H14,$H$8:$H$16,0)</f>
        <v>1</v>
      </c>
    </row>
    <row r="15" spans="1:10" ht="14.25">
      <c r="A15" s="43"/>
      <c r="B15" s="39"/>
      <c r="C15" s="40"/>
      <c r="D15" s="41"/>
      <c r="E15" s="41"/>
      <c r="F15" s="41"/>
      <c r="G15" s="41"/>
      <c r="H15" s="41"/>
      <c r="I15" s="42"/>
      <c r="J15" s="6"/>
    </row>
    <row r="16" spans="1:10" ht="18">
      <c r="A16" s="38">
        <v>5</v>
      </c>
      <c r="B16" s="34" t="s">
        <v>59</v>
      </c>
      <c r="C16" s="35" t="s">
        <v>60</v>
      </c>
      <c r="D16" s="36" t="s">
        <v>61</v>
      </c>
      <c r="E16" s="18">
        <v>5.9</v>
      </c>
      <c r="F16" s="19">
        <v>6.9</v>
      </c>
      <c r="G16" s="20">
        <v>3.6</v>
      </c>
      <c r="H16" s="21">
        <f>+SUM(E16+F16)/2+G16</f>
        <v>10</v>
      </c>
      <c r="I16" s="37">
        <f>+H16</f>
        <v>10</v>
      </c>
      <c r="J16" s="6">
        <f>+RANK(H16,$H$8:$H$16,0)</f>
        <v>4</v>
      </c>
    </row>
    <row r="17" spans="1:10" ht="14.25">
      <c r="A17" s="43"/>
      <c r="B17" s="39"/>
      <c r="C17" s="40"/>
      <c r="D17" s="41"/>
      <c r="E17" s="41"/>
      <c r="F17" s="41"/>
      <c r="G17" s="41"/>
      <c r="H17" s="41"/>
      <c r="I17" s="42"/>
      <c r="J17" s="6"/>
    </row>
    <row r="18" spans="2:10" ht="14.25">
      <c r="B18" s="23"/>
      <c r="C18" s="11"/>
      <c r="D18" s="11"/>
      <c r="E18" s="11"/>
      <c r="F18" s="11"/>
      <c r="G18" s="11"/>
      <c r="H18" s="11"/>
      <c r="I18" s="11"/>
      <c r="J18" s="6"/>
    </row>
    <row r="19" spans="2:10" ht="18">
      <c r="B19" s="23"/>
      <c r="C19" s="22" t="s">
        <v>62</v>
      </c>
      <c r="D19" s="22" t="s">
        <v>63</v>
      </c>
      <c r="E19" s="22"/>
      <c r="F19" s="22"/>
      <c r="G19" s="22"/>
      <c r="H19" s="22"/>
      <c r="I19" s="6"/>
      <c r="J19" s="6"/>
    </row>
    <row r="20" spans="1:10" ht="18">
      <c r="A20" s="33">
        <v>1</v>
      </c>
      <c r="B20" s="34" t="s">
        <v>29</v>
      </c>
      <c r="C20" s="35" t="s">
        <v>49</v>
      </c>
      <c r="D20" s="36" t="s">
        <v>50</v>
      </c>
      <c r="E20" s="18">
        <v>12.7</v>
      </c>
      <c r="F20" s="19">
        <v>11.7</v>
      </c>
      <c r="G20" s="20">
        <v>7.3</v>
      </c>
      <c r="H20" s="21">
        <f>+SUM(E20:F20)/2+G20</f>
        <v>19.5</v>
      </c>
      <c r="I20" s="37">
        <f>+H20</f>
        <v>19.5</v>
      </c>
      <c r="J20" s="6">
        <f>+RANK(H20,$H$20:$H$28,0)</f>
        <v>1</v>
      </c>
    </row>
    <row r="21" spans="1:10" ht="14.25">
      <c r="A21" s="38"/>
      <c r="B21" s="39"/>
      <c r="C21" s="40"/>
      <c r="D21" s="41"/>
      <c r="E21" s="41"/>
      <c r="F21" s="41"/>
      <c r="G21" s="41"/>
      <c r="H21" s="41"/>
      <c r="I21" s="42"/>
      <c r="J21" s="6"/>
    </row>
    <row r="22" spans="1:10" ht="18">
      <c r="A22" s="33">
        <v>2</v>
      </c>
      <c r="B22" s="34" t="s">
        <v>35</v>
      </c>
      <c r="C22" s="35" t="s">
        <v>64</v>
      </c>
      <c r="D22" s="36" t="s">
        <v>52</v>
      </c>
      <c r="E22" s="18">
        <v>8.7</v>
      </c>
      <c r="F22" s="19">
        <v>9.7</v>
      </c>
      <c r="G22" s="20">
        <v>7.2</v>
      </c>
      <c r="H22" s="21">
        <f>+SUM(E22:F22)/2+G22</f>
        <v>16.4</v>
      </c>
      <c r="I22" s="37">
        <f>+H22</f>
        <v>16.4</v>
      </c>
      <c r="J22" s="6">
        <f>+RANK(H22,$H$20:$H$28,0)</f>
        <v>3</v>
      </c>
    </row>
    <row r="23" spans="1:10" ht="14.25">
      <c r="A23" s="43"/>
      <c r="B23" s="39"/>
      <c r="C23" s="40"/>
      <c r="D23" s="41"/>
      <c r="E23" s="41"/>
      <c r="F23" s="41"/>
      <c r="G23" s="41"/>
      <c r="H23" s="41"/>
      <c r="I23" s="42"/>
      <c r="J23" s="6"/>
    </row>
    <row r="24" spans="1:10" ht="18">
      <c r="A24" s="38">
        <v>3</v>
      </c>
      <c r="B24" s="34" t="s">
        <v>12</v>
      </c>
      <c r="C24" s="35" t="s">
        <v>65</v>
      </c>
      <c r="D24" s="36" t="s">
        <v>66</v>
      </c>
      <c r="E24" s="18">
        <v>10.9</v>
      </c>
      <c r="F24" s="19">
        <v>11.5</v>
      </c>
      <c r="G24" s="20">
        <v>6.7</v>
      </c>
      <c r="H24" s="21">
        <f>+SUM(E24:F24)/2+G24</f>
        <v>17.9</v>
      </c>
      <c r="I24" s="37">
        <f>+H24</f>
        <v>17.9</v>
      </c>
      <c r="J24" s="6">
        <f>+RANK(H24,$H$20:$H$28,0)</f>
        <v>2</v>
      </c>
    </row>
    <row r="25" spans="1:10" ht="14.25">
      <c r="A25" s="38"/>
      <c r="B25" s="39"/>
      <c r="C25" s="40"/>
      <c r="D25" s="41"/>
      <c r="E25" s="41"/>
      <c r="F25" s="41"/>
      <c r="G25" s="41"/>
      <c r="H25" s="41"/>
      <c r="I25" s="42"/>
      <c r="J25" s="6"/>
    </row>
    <row r="26" spans="1:10" ht="22.5" customHeight="1">
      <c r="A26" s="33">
        <v>4</v>
      </c>
      <c r="B26" s="34" t="s">
        <v>67</v>
      </c>
      <c r="C26" s="35" t="s">
        <v>68</v>
      </c>
      <c r="D26" s="36" t="s">
        <v>52</v>
      </c>
      <c r="E26" s="18"/>
      <c r="F26" s="19"/>
      <c r="G26" s="20"/>
      <c r="H26" s="21"/>
      <c r="I26" s="37"/>
      <c r="J26" s="6"/>
    </row>
    <row r="27" spans="1:10" ht="14.25">
      <c r="A27" s="43"/>
      <c r="B27" s="39"/>
      <c r="C27" s="40"/>
      <c r="D27" s="41"/>
      <c r="E27" s="41"/>
      <c r="F27" s="41"/>
      <c r="G27" s="41"/>
      <c r="H27" s="41"/>
      <c r="I27" s="42"/>
      <c r="J27" s="6"/>
    </row>
    <row r="28" spans="1:10" ht="14.25">
      <c r="A28" s="38">
        <v>5</v>
      </c>
      <c r="B28" s="34"/>
      <c r="C28" s="35"/>
      <c r="D28" s="36"/>
      <c r="E28" s="18"/>
      <c r="F28" s="19"/>
      <c r="G28" s="20"/>
      <c r="H28" s="21"/>
      <c r="I28" s="37"/>
      <c r="J28" s="6"/>
    </row>
    <row r="29" spans="1:10" ht="14.25">
      <c r="A29" s="43"/>
      <c r="B29" s="39"/>
      <c r="C29" s="40"/>
      <c r="D29" s="41"/>
      <c r="E29" s="41"/>
      <c r="F29" s="41"/>
      <c r="G29" s="41"/>
      <c r="H29" s="41"/>
      <c r="I29" s="42"/>
      <c r="J29" s="6"/>
    </row>
    <row r="30" spans="2:10" ht="14.25">
      <c r="B30" s="6"/>
      <c r="C30" s="6"/>
      <c r="D30" s="6"/>
      <c r="E30" s="6"/>
      <c r="F30" s="6"/>
      <c r="G30" s="6"/>
      <c r="H30" s="6"/>
      <c r="I30" s="6"/>
      <c r="J30" s="6"/>
    </row>
    <row r="31" spans="2:10" ht="18">
      <c r="B31" s="23"/>
      <c r="C31" s="22" t="s">
        <v>62</v>
      </c>
      <c r="D31" s="22" t="s">
        <v>69</v>
      </c>
      <c r="E31" s="22"/>
      <c r="F31" s="22"/>
      <c r="G31" s="22"/>
      <c r="H31" s="22"/>
      <c r="I31" s="6"/>
      <c r="J31" s="6"/>
    </row>
    <row r="32" spans="1:10" ht="18">
      <c r="A32" s="33">
        <v>1</v>
      </c>
      <c r="B32" s="34" t="s">
        <v>15</v>
      </c>
      <c r="C32" s="44" t="s">
        <v>70</v>
      </c>
      <c r="D32" s="45" t="s">
        <v>71</v>
      </c>
      <c r="E32" s="18">
        <v>9.8</v>
      </c>
      <c r="F32" s="19">
        <v>9.8</v>
      </c>
      <c r="G32" s="20">
        <v>16.5</v>
      </c>
      <c r="H32" s="21">
        <f>+SUM(E32:F32)/2+G32</f>
        <v>26.3</v>
      </c>
      <c r="I32" s="37">
        <f>+H32</f>
        <v>26.3</v>
      </c>
      <c r="J32" s="6">
        <f>+RANK(H32,$H$32:$H$34,0)</f>
        <v>1</v>
      </c>
    </row>
    <row r="33" spans="1:9" ht="14.25">
      <c r="A33" s="38"/>
      <c r="B33" s="39"/>
      <c r="C33" s="40"/>
      <c r="D33" s="41"/>
      <c r="E33" s="41"/>
      <c r="F33" s="41"/>
      <c r="G33" s="41"/>
      <c r="H33" s="41"/>
      <c r="I33" s="42"/>
    </row>
    <row r="34" spans="1:10" ht="18">
      <c r="A34" s="33">
        <v>2</v>
      </c>
      <c r="B34" s="34" t="s">
        <v>30</v>
      </c>
      <c r="C34" s="35" t="s">
        <v>72</v>
      </c>
      <c r="D34" s="36" t="s">
        <v>61</v>
      </c>
      <c r="E34" s="18">
        <v>7.9</v>
      </c>
      <c r="F34" s="19">
        <v>7.6</v>
      </c>
      <c r="G34" s="20">
        <v>11.8</v>
      </c>
      <c r="H34" s="21">
        <f>+SUM(E34:F34)/2+G34</f>
        <v>19.55</v>
      </c>
      <c r="I34" s="37">
        <f>+H34</f>
        <v>19.55</v>
      </c>
      <c r="J34" s="6">
        <f>+RANK(H34,$H$32:$H$34,0)</f>
        <v>2</v>
      </c>
    </row>
    <row r="35" spans="1:9" ht="14.25">
      <c r="A35" s="43"/>
      <c r="B35" s="39"/>
      <c r="C35" s="40"/>
      <c r="D35" s="41"/>
      <c r="E35" s="41"/>
      <c r="F35" s="41"/>
      <c r="G35" s="41"/>
      <c r="H35" s="41"/>
      <c r="I35" s="42"/>
    </row>
  </sheetData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8.57421875" style="0" customWidth="1"/>
    <col min="3" max="3" width="35.57421875" style="0" customWidth="1"/>
    <col min="4" max="4" width="29.140625" style="0" customWidth="1"/>
    <col min="5" max="5" width="11.421875" style="0" customWidth="1"/>
    <col min="6" max="6" width="10.140625" style="0" customWidth="1"/>
    <col min="7" max="7" width="10.8515625" style="0" customWidth="1"/>
    <col min="8" max="8" width="8.57421875" style="0" customWidth="1"/>
  </cols>
  <sheetData>
    <row r="1" spans="1:10" ht="21" customHeight="1">
      <c r="A1" s="46"/>
      <c r="B1" s="22"/>
      <c r="C1" s="22" t="s">
        <v>73</v>
      </c>
      <c r="D1" s="11"/>
      <c r="E1" s="11"/>
      <c r="F1" s="11"/>
      <c r="G1" s="11"/>
      <c r="H1" s="11"/>
      <c r="I1" s="6"/>
      <c r="J1" s="6"/>
    </row>
    <row r="2" spans="1:10" ht="26.25" customHeight="1">
      <c r="A2" s="46"/>
      <c r="B2" s="22" t="s">
        <v>39</v>
      </c>
      <c r="C2" s="23" t="s">
        <v>40</v>
      </c>
      <c r="D2" s="11" t="s">
        <v>41</v>
      </c>
      <c r="E2" s="11"/>
      <c r="F2" s="11"/>
      <c r="G2" s="11"/>
      <c r="H2" s="11"/>
      <c r="I2" s="6"/>
      <c r="J2" s="6"/>
    </row>
    <row r="3" spans="1:10" ht="20.25" customHeight="1">
      <c r="A3" s="46"/>
      <c r="B3" s="23"/>
      <c r="C3" s="23" t="s">
        <v>42</v>
      </c>
      <c r="D3" s="11" t="s">
        <v>41</v>
      </c>
      <c r="E3" s="11"/>
      <c r="F3" s="11"/>
      <c r="G3" s="11"/>
      <c r="H3" s="11"/>
      <c r="I3" s="6"/>
      <c r="J3" s="6"/>
    </row>
    <row r="4" spans="1:10" ht="19.5" customHeight="1">
      <c r="A4" s="46"/>
      <c r="B4" s="23"/>
      <c r="C4" s="23"/>
      <c r="D4" s="11"/>
      <c r="E4" s="2" t="s">
        <v>0</v>
      </c>
      <c r="F4" s="3" t="s">
        <v>1</v>
      </c>
      <c r="G4" s="4" t="s">
        <v>2</v>
      </c>
      <c r="H4" s="5" t="s">
        <v>3</v>
      </c>
      <c r="I4" s="6"/>
      <c r="J4" s="6"/>
    </row>
    <row r="5" spans="1:10" ht="18">
      <c r="A5" s="47" t="s">
        <v>74</v>
      </c>
      <c r="B5" s="25" t="s">
        <v>44</v>
      </c>
      <c r="C5" s="25" t="s">
        <v>45</v>
      </c>
      <c r="D5" s="26" t="s">
        <v>46</v>
      </c>
      <c r="E5" s="7" t="s">
        <v>5</v>
      </c>
      <c r="F5" s="8" t="s">
        <v>5</v>
      </c>
      <c r="G5" s="9" t="s">
        <v>6</v>
      </c>
      <c r="H5" s="10" t="s">
        <v>7</v>
      </c>
      <c r="I5" s="26" t="s">
        <v>8</v>
      </c>
      <c r="J5" s="6" t="s">
        <v>9</v>
      </c>
    </row>
    <row r="6" spans="1:10" ht="5.25" customHeight="1">
      <c r="A6" s="46"/>
      <c r="B6" s="22"/>
      <c r="C6" s="22"/>
      <c r="D6" s="11"/>
      <c r="E6" s="27"/>
      <c r="F6" s="28"/>
      <c r="G6" s="12"/>
      <c r="H6" s="29"/>
      <c r="I6" s="11"/>
      <c r="J6" s="6"/>
    </row>
    <row r="7" spans="1:10" ht="25.5" customHeight="1">
      <c r="A7" s="46"/>
      <c r="B7" s="11"/>
      <c r="C7" s="22" t="s">
        <v>75</v>
      </c>
      <c r="D7" s="22" t="s">
        <v>76</v>
      </c>
      <c r="E7" s="30"/>
      <c r="F7" s="31"/>
      <c r="H7" s="32"/>
      <c r="I7" s="6"/>
      <c r="J7" s="6"/>
    </row>
    <row r="8" spans="1:10" ht="19.5" customHeight="1">
      <c r="A8" s="48">
        <v>1</v>
      </c>
      <c r="B8" s="34" t="s">
        <v>28</v>
      </c>
      <c r="C8" s="35" t="s">
        <v>65</v>
      </c>
      <c r="D8" s="36" t="s">
        <v>66</v>
      </c>
      <c r="E8" s="18">
        <v>10.2</v>
      </c>
      <c r="F8" s="19">
        <v>9.8</v>
      </c>
      <c r="G8" s="20">
        <v>5.5</v>
      </c>
      <c r="H8" s="21">
        <f>+SUM(E8:F8)/2+G8</f>
        <v>15.5</v>
      </c>
      <c r="I8" s="37">
        <f>+H8</f>
        <v>15.5</v>
      </c>
      <c r="J8" s="6">
        <f>+RANK(H8,$H$8:$H$19,0)</f>
        <v>3</v>
      </c>
    </row>
    <row r="9" spans="1:10" ht="19.5" customHeight="1">
      <c r="A9" s="49"/>
      <c r="B9" s="39"/>
      <c r="C9" s="40"/>
      <c r="D9" s="41"/>
      <c r="E9" s="41"/>
      <c r="F9" s="41"/>
      <c r="G9" s="41"/>
      <c r="H9" s="41"/>
      <c r="I9" s="42"/>
      <c r="J9" s="6"/>
    </row>
    <row r="10" spans="1:10" ht="19.5" customHeight="1">
      <c r="A10" s="48">
        <v>2</v>
      </c>
      <c r="B10" s="34" t="s">
        <v>34</v>
      </c>
      <c r="C10" s="35" t="s">
        <v>77</v>
      </c>
      <c r="D10" s="36" t="s">
        <v>78</v>
      </c>
      <c r="E10" s="18">
        <v>9.6</v>
      </c>
      <c r="F10" s="19">
        <v>9.2</v>
      </c>
      <c r="G10" s="20">
        <v>6.2</v>
      </c>
      <c r="H10" s="21">
        <f>+SUM(E10:F10)/2+G10</f>
        <v>15.599999999999998</v>
      </c>
      <c r="I10" s="37">
        <f>+H10</f>
        <v>15.599999999999998</v>
      </c>
      <c r="J10" s="6">
        <f>+RANK(H10,$H$8:$H$19,0)</f>
        <v>2</v>
      </c>
    </row>
    <row r="11" spans="1:10" ht="19.5" customHeight="1">
      <c r="A11" s="49"/>
      <c r="B11" s="39"/>
      <c r="C11" s="40"/>
      <c r="D11" s="41"/>
      <c r="E11" s="41"/>
      <c r="F11" s="41"/>
      <c r="G11" s="41"/>
      <c r="H11" s="41"/>
      <c r="I11" s="42"/>
      <c r="J11" s="6"/>
    </row>
    <row r="12" spans="1:10" ht="19.5" customHeight="1">
      <c r="A12" s="48">
        <v>3</v>
      </c>
      <c r="B12" s="34" t="s">
        <v>53</v>
      </c>
      <c r="C12" s="35" t="s">
        <v>79</v>
      </c>
      <c r="D12" s="36" t="s">
        <v>80</v>
      </c>
      <c r="E12" s="18">
        <v>6.6</v>
      </c>
      <c r="F12" s="19">
        <v>6.6</v>
      </c>
      <c r="G12" s="20">
        <v>4.6</v>
      </c>
      <c r="H12" s="21">
        <f>+SUM(E12:F12)/2+G12</f>
        <v>11.2</v>
      </c>
      <c r="I12" s="37">
        <f>+H12</f>
        <v>11.2</v>
      </c>
      <c r="J12" s="6">
        <f>+RANK(H12,$H$8:$H$19,0)</f>
        <v>5</v>
      </c>
    </row>
    <row r="13" spans="1:10" ht="19.5" customHeight="1">
      <c r="A13" s="49"/>
      <c r="B13" s="39"/>
      <c r="C13" s="40"/>
      <c r="D13" s="41"/>
      <c r="E13" s="41"/>
      <c r="F13" s="41"/>
      <c r="G13" s="41"/>
      <c r="H13" s="41"/>
      <c r="I13" s="42"/>
      <c r="J13" s="6"/>
    </row>
    <row r="14" spans="1:10" ht="19.5" customHeight="1">
      <c r="A14" s="48">
        <v>4</v>
      </c>
      <c r="B14" s="34" t="s">
        <v>56</v>
      </c>
      <c r="C14" s="35" t="s">
        <v>81</v>
      </c>
      <c r="D14" s="36" t="s">
        <v>82</v>
      </c>
      <c r="E14" s="18">
        <v>8.3</v>
      </c>
      <c r="F14" s="19">
        <v>8.4</v>
      </c>
      <c r="G14" s="20">
        <v>4.6</v>
      </c>
      <c r="H14" s="21">
        <f>+SUM(E14:F14)/2+G14</f>
        <v>12.950000000000001</v>
      </c>
      <c r="I14" s="37">
        <f>+H14</f>
        <v>12.950000000000001</v>
      </c>
      <c r="J14" s="6">
        <f>+RANK(H14,$H$8:$H$19,0)</f>
        <v>4</v>
      </c>
    </row>
    <row r="15" spans="1:10" ht="19.5" customHeight="1">
      <c r="A15" s="49"/>
      <c r="B15" s="39"/>
      <c r="C15" s="40"/>
      <c r="D15" s="41"/>
      <c r="E15" s="41"/>
      <c r="F15" s="41"/>
      <c r="G15" s="41"/>
      <c r="H15" s="41"/>
      <c r="I15" s="42"/>
      <c r="J15" s="6"/>
    </row>
    <row r="16" spans="1:10" ht="19.5" customHeight="1">
      <c r="A16" s="48">
        <v>5</v>
      </c>
      <c r="B16" s="34" t="s">
        <v>59</v>
      </c>
      <c r="C16" s="35" t="s">
        <v>83</v>
      </c>
      <c r="D16" s="36" t="s">
        <v>84</v>
      </c>
      <c r="E16" s="18">
        <v>13.4</v>
      </c>
      <c r="F16" s="19">
        <v>13.1</v>
      </c>
      <c r="G16" s="20">
        <v>6.2</v>
      </c>
      <c r="H16" s="21">
        <f>+SUM(E16:F16)/2+G16</f>
        <v>19.45</v>
      </c>
      <c r="I16" s="37">
        <f>+H16</f>
        <v>19.45</v>
      </c>
      <c r="J16" s="6">
        <f>+RANK(H16,$H$8:$H$19,0)</f>
        <v>1</v>
      </c>
    </row>
    <row r="17" spans="1:10" ht="19.5" customHeight="1">
      <c r="A17" s="49"/>
      <c r="B17" s="39"/>
      <c r="C17" s="40"/>
      <c r="D17" s="41"/>
      <c r="E17" s="41"/>
      <c r="F17" s="41"/>
      <c r="G17" s="41"/>
      <c r="H17" s="41"/>
      <c r="I17" s="42"/>
      <c r="J17" s="6"/>
    </row>
    <row r="18" spans="1:10" ht="19.5" customHeight="1">
      <c r="A18" s="48">
        <v>6</v>
      </c>
      <c r="B18" s="34"/>
      <c r="C18" s="35"/>
      <c r="D18" s="36"/>
      <c r="E18" s="18"/>
      <c r="F18" s="19"/>
      <c r="G18" s="20"/>
      <c r="H18" s="21"/>
      <c r="I18" s="37"/>
      <c r="J18" s="6"/>
    </row>
    <row r="19" spans="1:10" ht="19.5" customHeight="1">
      <c r="A19" s="49"/>
      <c r="B19" s="39"/>
      <c r="C19" s="40"/>
      <c r="D19" s="41"/>
      <c r="E19" s="41"/>
      <c r="F19" s="41"/>
      <c r="G19" s="41"/>
      <c r="H19" s="41"/>
      <c r="I19" s="42"/>
      <c r="J19" s="6"/>
    </row>
    <row r="20" spans="1:10" ht="19.5" customHeight="1">
      <c r="A20" s="46"/>
      <c r="B20" s="23"/>
      <c r="C20" s="11"/>
      <c r="D20" s="11"/>
      <c r="E20" s="11"/>
      <c r="F20" s="11"/>
      <c r="G20" s="11"/>
      <c r="H20" s="11"/>
      <c r="I20" s="11"/>
      <c r="J20" s="6"/>
    </row>
    <row r="21" spans="1:10" ht="19.5" customHeight="1">
      <c r="A21" s="46"/>
      <c r="B21" s="23"/>
      <c r="C21" s="22"/>
      <c r="D21" s="22" t="s">
        <v>85</v>
      </c>
      <c r="E21" s="22"/>
      <c r="F21" s="22"/>
      <c r="G21" s="22"/>
      <c r="H21" s="22"/>
      <c r="I21" s="6"/>
      <c r="J21" s="6"/>
    </row>
    <row r="22" spans="1:10" ht="19.5" customHeight="1">
      <c r="A22" s="48">
        <v>1</v>
      </c>
      <c r="B22" s="34" t="s">
        <v>29</v>
      </c>
      <c r="C22" s="35" t="s">
        <v>79</v>
      </c>
      <c r="D22" s="36" t="s">
        <v>80</v>
      </c>
      <c r="E22" s="18">
        <v>8.7</v>
      </c>
      <c r="F22" s="19">
        <v>8.2</v>
      </c>
      <c r="G22" s="20">
        <v>6.2</v>
      </c>
      <c r="H22" s="21">
        <f>+SUM(E22:F22)/2+G22</f>
        <v>14.649999999999999</v>
      </c>
      <c r="I22" s="37">
        <f>+H22</f>
        <v>14.649999999999999</v>
      </c>
      <c r="J22" s="6">
        <f>+RANK(H22,$H$22:$H$29,0)</f>
        <v>3</v>
      </c>
    </row>
    <row r="23" spans="1:10" ht="19.5" customHeight="1">
      <c r="A23" s="49"/>
      <c r="B23" s="39"/>
      <c r="C23" s="40"/>
      <c r="D23" s="41"/>
      <c r="E23" s="41"/>
      <c r="F23" s="41"/>
      <c r="G23" s="41"/>
      <c r="H23" s="41"/>
      <c r="I23" s="42"/>
      <c r="J23" s="6"/>
    </row>
    <row r="24" spans="1:10" ht="19.5" customHeight="1">
      <c r="A24" s="48">
        <v>2</v>
      </c>
      <c r="B24" s="34" t="s">
        <v>35</v>
      </c>
      <c r="C24" s="44" t="s">
        <v>70</v>
      </c>
      <c r="D24" s="45" t="s">
        <v>71</v>
      </c>
      <c r="E24" s="18">
        <v>10.5</v>
      </c>
      <c r="F24" s="19">
        <v>10</v>
      </c>
      <c r="G24" s="20">
        <v>7.2</v>
      </c>
      <c r="H24" s="21">
        <f>+SUM(E24:F24)/2+G24</f>
        <v>17.45</v>
      </c>
      <c r="I24" s="37">
        <f>+H24</f>
        <v>17.45</v>
      </c>
      <c r="J24" s="6">
        <f>+RANK(H24,$H$22:$H$29,0)</f>
        <v>1</v>
      </c>
    </row>
    <row r="25" spans="1:10" ht="19.5" customHeight="1">
      <c r="A25" s="49"/>
      <c r="B25" s="39"/>
      <c r="C25" s="40"/>
      <c r="D25" s="41"/>
      <c r="E25" s="41"/>
      <c r="F25" s="41"/>
      <c r="G25" s="41"/>
      <c r="H25" s="41"/>
      <c r="I25" s="42"/>
      <c r="J25" s="6"/>
    </row>
    <row r="26" spans="1:10" ht="19.5" customHeight="1">
      <c r="A26" s="48">
        <v>3</v>
      </c>
      <c r="B26" s="34" t="s">
        <v>12</v>
      </c>
      <c r="C26" s="35" t="s">
        <v>86</v>
      </c>
      <c r="D26" s="36" t="s">
        <v>87</v>
      </c>
      <c r="E26" s="18">
        <v>7.1</v>
      </c>
      <c r="F26" s="19">
        <v>6.7</v>
      </c>
      <c r="G26" s="20">
        <v>6.5</v>
      </c>
      <c r="H26" s="21">
        <f>+SUM(E26:F26)/2+G26</f>
        <v>13.4</v>
      </c>
      <c r="I26" s="37">
        <f>+H26</f>
        <v>13.4</v>
      </c>
      <c r="J26" s="6">
        <f>+RANK(H26,$H$22:$H$29,0)</f>
        <v>4</v>
      </c>
    </row>
    <row r="27" spans="1:10" ht="19.5" customHeight="1">
      <c r="A27" s="49"/>
      <c r="B27" s="39"/>
      <c r="C27" s="40"/>
      <c r="D27" s="41"/>
      <c r="E27" s="41"/>
      <c r="F27" s="41"/>
      <c r="G27" s="41"/>
      <c r="H27" s="41"/>
      <c r="I27" s="42"/>
      <c r="J27" s="6"/>
    </row>
    <row r="28" spans="1:10" ht="19.5" customHeight="1">
      <c r="A28" s="48">
        <v>4</v>
      </c>
      <c r="B28" s="34" t="s">
        <v>67</v>
      </c>
      <c r="C28" s="35" t="s">
        <v>81</v>
      </c>
      <c r="D28" s="36" t="s">
        <v>82</v>
      </c>
      <c r="E28" s="18">
        <v>10.1</v>
      </c>
      <c r="F28" s="19">
        <v>10.7</v>
      </c>
      <c r="G28" s="20">
        <v>6.9</v>
      </c>
      <c r="H28" s="21">
        <f>+SUM(E28:F28)/2+G28</f>
        <v>17.299999999999997</v>
      </c>
      <c r="I28" s="37">
        <f>+H28</f>
        <v>17.299999999999997</v>
      </c>
      <c r="J28" s="6">
        <f>+RANK(H28,$H$22:$H$29,0)</f>
        <v>2</v>
      </c>
    </row>
    <row r="29" spans="1:10" ht="14.25">
      <c r="A29" s="49"/>
      <c r="B29" s="39"/>
      <c r="C29" s="40"/>
      <c r="D29" s="41"/>
      <c r="E29" s="41"/>
      <c r="F29" s="41"/>
      <c r="G29" s="41"/>
      <c r="H29" s="41"/>
      <c r="I29" s="42"/>
      <c r="J29" s="6"/>
    </row>
    <row r="30" spans="1:10" ht="14.25">
      <c r="A30" s="48"/>
      <c r="B30" s="34"/>
      <c r="C30" s="35"/>
      <c r="D30" s="36"/>
      <c r="E30" s="18"/>
      <c r="F30" s="19"/>
      <c r="G30" s="20"/>
      <c r="H30" s="21"/>
      <c r="I30" s="37"/>
      <c r="J30" s="6"/>
    </row>
    <row r="31" spans="1:9" ht="14.25">
      <c r="A31" s="49"/>
      <c r="B31" s="39"/>
      <c r="C31" s="40"/>
      <c r="D31" s="41"/>
      <c r="E31" s="41"/>
      <c r="F31" s="41"/>
      <c r="G31" s="41"/>
      <c r="H31" s="41"/>
      <c r="I31" s="42"/>
    </row>
    <row r="32" spans="1:10" ht="14.25">
      <c r="A32" s="48"/>
      <c r="B32" s="34"/>
      <c r="C32" s="35"/>
      <c r="D32" s="36"/>
      <c r="E32" s="18"/>
      <c r="F32" s="19"/>
      <c r="G32" s="20"/>
      <c r="H32" s="21"/>
      <c r="I32" s="37"/>
      <c r="J32" s="6"/>
    </row>
    <row r="33" spans="1:9" ht="14.25">
      <c r="A33" s="49"/>
      <c r="B33" s="39"/>
      <c r="C33" s="40"/>
      <c r="D33" s="41"/>
      <c r="E33" s="41"/>
      <c r="F33" s="41"/>
      <c r="G33" s="41"/>
      <c r="H33" s="41"/>
      <c r="I33" s="42"/>
    </row>
    <row r="34" spans="1:9" ht="14.25">
      <c r="A34" s="50"/>
      <c r="B34" s="6"/>
      <c r="C34" s="6"/>
      <c r="D34" s="6"/>
      <c r="E34" s="6"/>
      <c r="F34" s="6"/>
      <c r="G34" s="6"/>
      <c r="H34" s="6"/>
      <c r="I34" s="6"/>
    </row>
    <row r="36" spans="1:9" ht="18">
      <c r="A36" s="46"/>
      <c r="B36" s="23"/>
      <c r="C36" s="22"/>
      <c r="D36" s="22" t="s">
        <v>88</v>
      </c>
      <c r="E36" s="22"/>
      <c r="F36" s="22"/>
      <c r="G36" s="22"/>
      <c r="H36" s="22"/>
      <c r="I36" s="6"/>
    </row>
    <row r="37" spans="1:10" ht="18">
      <c r="A37" s="48">
        <v>1</v>
      </c>
      <c r="B37" s="34" t="s">
        <v>15</v>
      </c>
      <c r="C37" s="35" t="s">
        <v>89</v>
      </c>
      <c r="D37" s="36" t="s">
        <v>90</v>
      </c>
      <c r="E37" s="18">
        <v>11.9</v>
      </c>
      <c r="F37" s="19">
        <v>11.3</v>
      </c>
      <c r="G37" s="20">
        <v>6.8</v>
      </c>
      <c r="H37" s="21">
        <f>+SUM(E37:F37)/2+G37</f>
        <v>18.400000000000002</v>
      </c>
      <c r="I37" s="37">
        <f>+H37</f>
        <v>18.400000000000002</v>
      </c>
      <c r="J37" s="6">
        <f>+RANK(H37,$H$37:$H$40,0)</f>
        <v>1</v>
      </c>
    </row>
    <row r="38" spans="1:9" ht="14.25">
      <c r="A38" s="49"/>
      <c r="B38" s="39"/>
      <c r="C38" s="40"/>
      <c r="D38" s="41"/>
      <c r="E38" s="41"/>
      <c r="F38" s="41"/>
      <c r="G38" s="41"/>
      <c r="H38" s="41"/>
      <c r="I38" s="42"/>
    </row>
    <row r="39" spans="1:10" ht="18">
      <c r="A39" s="48">
        <v>2</v>
      </c>
      <c r="B39" s="34" t="s">
        <v>30</v>
      </c>
      <c r="C39" s="44" t="s">
        <v>70</v>
      </c>
      <c r="D39" s="45" t="s">
        <v>71</v>
      </c>
      <c r="E39" s="18">
        <v>10.3</v>
      </c>
      <c r="F39" s="19">
        <v>9.8</v>
      </c>
      <c r="G39" s="20">
        <v>7</v>
      </c>
      <c r="H39" s="21">
        <f>+SUM(E39:F39)/2+G39</f>
        <v>17.05</v>
      </c>
      <c r="I39" s="37">
        <f>+H39</f>
        <v>17.05</v>
      </c>
      <c r="J39" s="6">
        <f>+RANK(H39,$H$37:$H$40,0)</f>
        <v>2</v>
      </c>
    </row>
    <row r="40" spans="1:9" ht="14.25">
      <c r="A40" s="49"/>
      <c r="B40" s="39"/>
      <c r="C40" s="40"/>
      <c r="D40" s="41"/>
      <c r="E40" s="41"/>
      <c r="F40" s="41"/>
      <c r="G40" s="41"/>
      <c r="H40" s="41"/>
      <c r="I40" s="42"/>
    </row>
    <row r="41" spans="1:10" ht="14.25">
      <c r="A41" s="48"/>
      <c r="B41" s="34"/>
      <c r="C41" s="35"/>
      <c r="D41" s="36"/>
      <c r="E41" s="18"/>
      <c r="F41" s="19"/>
      <c r="G41" s="20"/>
      <c r="H41" s="21"/>
      <c r="I41" s="37"/>
      <c r="J41" s="6"/>
    </row>
    <row r="42" spans="1:9" ht="14.25">
      <c r="A42" s="49"/>
      <c r="B42" s="39"/>
      <c r="C42" s="40"/>
      <c r="D42" s="41"/>
      <c r="E42" s="41"/>
      <c r="F42" s="41"/>
      <c r="G42" s="41"/>
      <c r="H42" s="41"/>
      <c r="I42" s="42"/>
    </row>
  </sheetData>
  <printOptions/>
  <pageMargins left="0.30972222222222223" right="0.3902777777777778" top="0.2701388888888889" bottom="0.6097222222222223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workbookViewId="0" topLeftCell="A1">
      <selection activeCell="A1" sqref="A1"/>
    </sheetView>
  </sheetViews>
  <sheetFormatPr defaultColWidth="9.140625" defaultRowHeight="12.75"/>
  <cols>
    <col min="3" max="3" width="34.57421875" style="0" customWidth="1"/>
    <col min="4" max="4" width="29.421875" style="0" customWidth="1"/>
    <col min="7" max="7" width="12.7109375" style="0" customWidth="1"/>
  </cols>
  <sheetData>
    <row r="2" spans="1:9" ht="18" customHeight="1">
      <c r="A2" s="46"/>
      <c r="B2" s="22"/>
      <c r="C2" s="22" t="s">
        <v>91</v>
      </c>
      <c r="D2" s="11"/>
      <c r="E2" s="11"/>
      <c r="F2" s="11"/>
      <c r="G2" s="11"/>
      <c r="H2" s="11"/>
      <c r="I2" s="6"/>
    </row>
    <row r="3" spans="1:9" ht="18" customHeight="1">
      <c r="A3" s="46"/>
      <c r="B3" s="22" t="s">
        <v>39</v>
      </c>
      <c r="C3" s="23" t="s">
        <v>40</v>
      </c>
      <c r="D3" s="11" t="s">
        <v>41</v>
      </c>
      <c r="E3" s="11"/>
      <c r="F3" s="11"/>
      <c r="G3" s="11"/>
      <c r="H3" s="11"/>
      <c r="I3" s="6"/>
    </row>
    <row r="4" spans="1:9" ht="18" customHeight="1">
      <c r="A4" s="46"/>
      <c r="B4" s="23"/>
      <c r="C4" s="23" t="s">
        <v>42</v>
      </c>
      <c r="D4" s="11" t="s">
        <v>41</v>
      </c>
      <c r="E4" s="11"/>
      <c r="F4" s="11"/>
      <c r="G4" s="11"/>
      <c r="H4" s="11"/>
      <c r="I4" s="6"/>
    </row>
    <row r="5" spans="1:9" ht="18" customHeight="1">
      <c r="A5" s="46"/>
      <c r="B5" s="23"/>
      <c r="C5" s="23"/>
      <c r="D5" s="11"/>
      <c r="E5" s="2" t="s">
        <v>0</v>
      </c>
      <c r="F5" s="3" t="s">
        <v>1</v>
      </c>
      <c r="G5" s="4" t="s">
        <v>2</v>
      </c>
      <c r="H5" s="5" t="s">
        <v>3</v>
      </c>
      <c r="I5" s="6"/>
    </row>
    <row r="6" spans="1:10" ht="18" customHeight="1">
      <c r="A6" s="47" t="s">
        <v>74</v>
      </c>
      <c r="B6" s="25" t="s">
        <v>44</v>
      </c>
      <c r="C6" s="25" t="s">
        <v>45</v>
      </c>
      <c r="D6" s="26" t="s">
        <v>46</v>
      </c>
      <c r="E6" s="7" t="s">
        <v>5</v>
      </c>
      <c r="F6" s="8" t="s">
        <v>5</v>
      </c>
      <c r="G6" s="9" t="s">
        <v>6</v>
      </c>
      <c r="H6" s="10" t="s">
        <v>7</v>
      </c>
      <c r="I6" s="26" t="s">
        <v>8</v>
      </c>
      <c r="J6" s="51" t="s">
        <v>9</v>
      </c>
    </row>
    <row r="7" spans="1:9" ht="15" customHeight="1">
      <c r="A7" s="46"/>
      <c r="B7" s="22"/>
      <c r="C7" s="22"/>
      <c r="D7" s="11"/>
      <c r="E7" s="27"/>
      <c r="F7" s="28"/>
      <c r="G7" s="12"/>
      <c r="H7" s="29"/>
      <c r="I7" s="11"/>
    </row>
    <row r="8" spans="1:9" ht="21.75" customHeight="1">
      <c r="A8" s="46"/>
      <c r="B8" s="11"/>
      <c r="C8" s="22" t="s">
        <v>92</v>
      </c>
      <c r="D8" s="22" t="s">
        <v>85</v>
      </c>
      <c r="E8" s="30"/>
      <c r="F8" s="31"/>
      <c r="H8" s="32"/>
      <c r="I8" s="6"/>
    </row>
    <row r="9" spans="1:10" ht="15.75" customHeight="1">
      <c r="A9" s="48">
        <v>1</v>
      </c>
      <c r="B9" s="34" t="s">
        <v>28</v>
      </c>
      <c r="C9" s="35" t="s">
        <v>93</v>
      </c>
      <c r="D9" s="36"/>
      <c r="E9" s="18"/>
      <c r="F9" s="19"/>
      <c r="G9" s="20"/>
      <c r="H9" s="21"/>
      <c r="I9" s="37"/>
      <c r="J9" s="6"/>
    </row>
    <row r="10" spans="1:9" ht="15.75" customHeight="1">
      <c r="A10" s="49"/>
      <c r="B10" s="39"/>
      <c r="C10" s="40"/>
      <c r="D10" s="41"/>
      <c r="E10" s="41"/>
      <c r="F10" s="41"/>
      <c r="G10" s="41"/>
      <c r="H10" s="41"/>
      <c r="I10" s="42"/>
    </row>
    <row r="11" spans="1:10" ht="15.75" customHeight="1">
      <c r="A11" s="48">
        <v>2</v>
      </c>
      <c r="B11" s="34" t="s">
        <v>34</v>
      </c>
      <c r="C11" s="44" t="s">
        <v>70</v>
      </c>
      <c r="D11" s="45" t="s">
        <v>71</v>
      </c>
      <c r="E11" s="18">
        <v>8.7</v>
      </c>
      <c r="F11" s="19">
        <v>7.7</v>
      </c>
      <c r="G11" s="20">
        <v>5.5</v>
      </c>
      <c r="H11" s="21">
        <f>+SUM(E11:F11)/2+G11</f>
        <v>13.7</v>
      </c>
      <c r="I11" s="37">
        <f>+H11</f>
        <v>13.7</v>
      </c>
      <c r="J11" s="6">
        <f>+RANK(H11,$H$9:$H$14,0)</f>
        <v>1</v>
      </c>
    </row>
    <row r="12" spans="1:9" ht="15.75" customHeight="1">
      <c r="A12" s="49"/>
      <c r="B12" s="39"/>
      <c r="C12" s="40"/>
      <c r="D12" s="41"/>
      <c r="E12" s="41"/>
      <c r="F12" s="41"/>
      <c r="G12" s="41"/>
      <c r="H12" s="41"/>
      <c r="I12" s="42"/>
    </row>
    <row r="13" spans="1:10" ht="15.75" customHeight="1">
      <c r="A13" s="48">
        <v>3</v>
      </c>
      <c r="B13" s="34" t="s">
        <v>53</v>
      </c>
      <c r="C13" s="35" t="s">
        <v>86</v>
      </c>
      <c r="D13" s="36" t="s">
        <v>87</v>
      </c>
      <c r="E13" s="18">
        <v>7.7</v>
      </c>
      <c r="F13" s="19">
        <v>7.6</v>
      </c>
      <c r="G13" s="20">
        <v>5.9</v>
      </c>
      <c r="H13" s="21">
        <f>+SUM(E13:F13)/2+G13</f>
        <v>13.55</v>
      </c>
      <c r="I13" s="37">
        <f>+H13</f>
        <v>13.55</v>
      </c>
      <c r="J13" s="6">
        <f>+RANK(H13,$H$9:$H$14,0)</f>
        <v>2</v>
      </c>
    </row>
    <row r="14" spans="1:9" ht="15.75" customHeight="1">
      <c r="A14" s="49"/>
      <c r="B14" s="39"/>
      <c r="C14" s="40"/>
      <c r="D14" s="41"/>
      <c r="E14" s="41"/>
      <c r="F14" s="41"/>
      <c r="G14" s="41"/>
      <c r="H14" s="41"/>
      <c r="I14" s="42"/>
    </row>
    <row r="15" spans="1:9" ht="15" customHeight="1">
      <c r="A15" s="46"/>
      <c r="B15" s="23"/>
      <c r="C15" s="11"/>
      <c r="D15" s="11"/>
      <c r="E15" s="11"/>
      <c r="F15" s="11"/>
      <c r="G15" s="11"/>
      <c r="H15" s="11"/>
      <c r="I15" s="11"/>
    </row>
    <row r="16" spans="1:9" ht="21" customHeight="1">
      <c r="A16" s="46"/>
      <c r="B16" s="23"/>
      <c r="C16" s="22"/>
      <c r="D16" s="22" t="s">
        <v>76</v>
      </c>
      <c r="E16" s="22"/>
      <c r="F16" s="22"/>
      <c r="G16" s="22"/>
      <c r="H16" s="22"/>
      <c r="I16" s="6"/>
    </row>
    <row r="17" spans="1:10" ht="15" customHeight="1">
      <c r="A17" s="48">
        <v>1</v>
      </c>
      <c r="B17" s="34" t="s">
        <v>56</v>
      </c>
      <c r="C17" s="35" t="s">
        <v>65</v>
      </c>
      <c r="D17" s="36" t="s">
        <v>66</v>
      </c>
      <c r="E17" s="18"/>
      <c r="F17" s="19"/>
      <c r="G17" s="20"/>
      <c r="H17" s="21"/>
      <c r="I17" s="37"/>
      <c r="J17" s="6"/>
    </row>
    <row r="18" spans="1:9" ht="15" customHeight="1">
      <c r="A18" s="49"/>
      <c r="B18" s="39"/>
      <c r="C18" s="40"/>
      <c r="D18" s="41"/>
      <c r="E18" s="41"/>
      <c r="F18" s="41"/>
      <c r="G18" s="41"/>
      <c r="H18" s="41"/>
      <c r="I18" s="42"/>
    </row>
    <row r="19" spans="1:10" ht="15" customHeight="1">
      <c r="A19" s="48">
        <v>2</v>
      </c>
      <c r="B19" s="34" t="s">
        <v>59</v>
      </c>
      <c r="C19" s="35" t="s">
        <v>77</v>
      </c>
      <c r="D19" s="36" t="s">
        <v>78</v>
      </c>
      <c r="E19" s="18">
        <v>11.2</v>
      </c>
      <c r="F19" s="19">
        <v>10.8</v>
      </c>
      <c r="G19" s="20">
        <v>6</v>
      </c>
      <c r="H19" s="21">
        <f>+SUM(E19:F19)/2+G19</f>
        <v>17</v>
      </c>
      <c r="I19" s="37">
        <f>+H19</f>
        <v>17</v>
      </c>
      <c r="J19" s="6">
        <f>+RANK(H19,$H$17:$H$20,0)</f>
        <v>1</v>
      </c>
    </row>
    <row r="20" spans="1:9" ht="15" customHeight="1">
      <c r="A20" s="49"/>
      <c r="B20" s="39"/>
      <c r="C20" s="40"/>
      <c r="D20" s="41"/>
      <c r="E20" s="41"/>
      <c r="F20" s="41"/>
      <c r="G20" s="41"/>
      <c r="H20" s="41"/>
      <c r="I20" s="42"/>
    </row>
    <row r="21" spans="1:9" ht="15" customHeight="1">
      <c r="A21" s="50"/>
      <c r="B21" s="6"/>
      <c r="C21" s="6"/>
      <c r="D21" s="6"/>
      <c r="E21" s="6"/>
      <c r="F21" s="6"/>
      <c r="G21" s="6"/>
      <c r="H21" s="6"/>
      <c r="I21" s="6"/>
    </row>
    <row r="22" spans="1:9" ht="21" customHeight="1">
      <c r="A22" s="46"/>
      <c r="B22" s="23"/>
      <c r="C22" s="22"/>
      <c r="D22" s="22" t="s">
        <v>88</v>
      </c>
      <c r="E22" s="22"/>
      <c r="F22" s="22"/>
      <c r="G22" s="22"/>
      <c r="H22" s="22"/>
      <c r="I22" s="6"/>
    </row>
    <row r="23" spans="1:10" ht="18">
      <c r="A23" s="48">
        <v>1</v>
      </c>
      <c r="B23" s="34" t="s">
        <v>29</v>
      </c>
      <c r="C23" s="44" t="s">
        <v>70</v>
      </c>
      <c r="D23" s="45" t="s">
        <v>71</v>
      </c>
      <c r="E23" s="18">
        <v>11.5</v>
      </c>
      <c r="F23" s="19">
        <v>10.8</v>
      </c>
      <c r="G23" s="20">
        <v>6.4</v>
      </c>
      <c r="H23" s="21">
        <f>+SUM(E23:F23)/2+G23</f>
        <v>17.55</v>
      </c>
      <c r="I23" s="37">
        <f>+H23</f>
        <v>17.55</v>
      </c>
      <c r="J23" s="6">
        <f>+RANK(H23,$H$23:$H$26,0)</f>
        <v>1</v>
      </c>
    </row>
    <row r="24" spans="1:9" ht="14.25">
      <c r="A24" s="49"/>
      <c r="B24" s="39"/>
      <c r="C24" s="40"/>
      <c r="D24" s="41"/>
      <c r="E24" s="41"/>
      <c r="F24" s="41"/>
      <c r="G24" s="41"/>
      <c r="H24" s="41"/>
      <c r="I24" s="42"/>
    </row>
    <row r="25" spans="1:10" ht="18">
      <c r="A25" s="48">
        <v>2</v>
      </c>
      <c r="B25" s="34" t="s">
        <v>35</v>
      </c>
      <c r="C25" s="35" t="s">
        <v>89</v>
      </c>
      <c r="D25" s="36" t="s">
        <v>90</v>
      </c>
      <c r="E25" s="18">
        <v>8.7</v>
      </c>
      <c r="F25" s="19">
        <v>8.8</v>
      </c>
      <c r="G25" s="20">
        <v>6.8</v>
      </c>
      <c r="H25" s="21">
        <f>+SUM(E25:F25)/2+G25</f>
        <v>15.55</v>
      </c>
      <c r="I25" s="37">
        <f>+H25</f>
        <v>15.55</v>
      </c>
      <c r="J25" s="6">
        <f>+RANK(H25,$H$23:$H$26,0)</f>
        <v>2</v>
      </c>
    </row>
    <row r="26" spans="1:9" ht="14.25">
      <c r="A26" s="49"/>
      <c r="B26" s="39"/>
      <c r="C26" s="40"/>
      <c r="D26" s="41"/>
      <c r="E26" s="41"/>
      <c r="F26" s="41"/>
      <c r="G26" s="41"/>
      <c r="H26" s="41"/>
      <c r="I26" s="42"/>
    </row>
    <row r="29" spans="2:9" ht="18">
      <c r="B29" s="23"/>
      <c r="C29" s="22"/>
      <c r="D29" s="22" t="s">
        <v>69</v>
      </c>
      <c r="E29" s="22"/>
      <c r="F29" s="22"/>
      <c r="G29" s="22"/>
      <c r="H29" s="22"/>
      <c r="I29" s="6"/>
    </row>
    <row r="30" spans="1:10" ht="18">
      <c r="A30" s="48">
        <v>1</v>
      </c>
      <c r="B30" s="34" t="s">
        <v>12</v>
      </c>
      <c r="C30" s="44" t="s">
        <v>70</v>
      </c>
      <c r="D30" s="45" t="s">
        <v>71</v>
      </c>
      <c r="E30" s="18">
        <v>12</v>
      </c>
      <c r="F30" s="19">
        <v>11.7</v>
      </c>
      <c r="G30" s="20">
        <v>7.2</v>
      </c>
      <c r="H30" s="21">
        <f>+SUM(E30:F30)/2+G30</f>
        <v>19.05</v>
      </c>
      <c r="I30" s="37">
        <f>+H30</f>
        <v>19.05</v>
      </c>
      <c r="J30" s="6">
        <f>+RANK(H30,$H$30:$H$30,0)</f>
        <v>1</v>
      </c>
    </row>
    <row r="31" spans="1:9" ht="14.25">
      <c r="A31" s="49"/>
      <c r="B31" s="39"/>
      <c r="C31" s="40"/>
      <c r="D31" s="41"/>
      <c r="E31" s="41"/>
      <c r="F31" s="41"/>
      <c r="G31" s="41"/>
      <c r="H31" s="41"/>
      <c r="I31" s="42"/>
    </row>
    <row r="32" spans="1:9" ht="14.25">
      <c r="A32" s="46"/>
      <c r="B32" s="23"/>
      <c r="C32" s="11"/>
      <c r="D32" s="11"/>
      <c r="E32" s="11"/>
      <c r="F32" s="11"/>
      <c r="G32" s="11"/>
      <c r="H32" s="11"/>
      <c r="I32" s="11"/>
    </row>
    <row r="34" ht="18">
      <c r="D34" s="22" t="s">
        <v>94</v>
      </c>
    </row>
    <row r="35" spans="1:10" ht="18">
      <c r="A35" s="48">
        <v>1</v>
      </c>
      <c r="B35" s="34" t="s">
        <v>67</v>
      </c>
      <c r="C35" s="35" t="s">
        <v>65</v>
      </c>
      <c r="D35" s="36" t="s">
        <v>66</v>
      </c>
      <c r="E35" s="18">
        <v>12.3</v>
      </c>
      <c r="F35" s="19">
        <v>11.9</v>
      </c>
      <c r="G35" s="20">
        <v>5.6</v>
      </c>
      <c r="H35" s="21">
        <f>+SUM(E35:F35)/2+G35</f>
        <v>17.700000000000003</v>
      </c>
      <c r="I35" s="37">
        <f>+H35</f>
        <v>17.700000000000003</v>
      </c>
      <c r="J35" s="6">
        <f>+RANK(H35,$H$35:$H$35,0)</f>
        <v>1</v>
      </c>
    </row>
    <row r="36" spans="1:9" ht="14.25">
      <c r="A36" s="49"/>
      <c r="B36" s="39"/>
      <c r="C36" s="40"/>
      <c r="D36" s="41"/>
      <c r="E36" s="41"/>
      <c r="F36" s="41"/>
      <c r="G36" s="41"/>
      <c r="H36" s="41"/>
      <c r="I36" s="42"/>
    </row>
    <row r="39" ht="18">
      <c r="D39" s="22" t="s">
        <v>95</v>
      </c>
    </row>
    <row r="40" spans="1:10" ht="18">
      <c r="A40" s="48">
        <v>1</v>
      </c>
      <c r="B40" s="34" t="s">
        <v>15</v>
      </c>
      <c r="C40" s="44" t="s">
        <v>70</v>
      </c>
      <c r="D40" s="45" t="s">
        <v>71</v>
      </c>
      <c r="E40" s="18">
        <v>13</v>
      </c>
      <c r="F40" s="19">
        <v>12.6</v>
      </c>
      <c r="G40" s="20">
        <v>8</v>
      </c>
      <c r="H40" s="21">
        <f>+SUM(E40:F40)/2+G40</f>
        <v>20.8</v>
      </c>
      <c r="I40" s="37">
        <f>+H40</f>
        <v>20.8</v>
      </c>
      <c r="J40" s="6">
        <f>+RANK(H40,$H$40:$H$40,0)</f>
        <v>1</v>
      </c>
    </row>
    <row r="41" spans="1:9" ht="14.25">
      <c r="A41" s="49"/>
      <c r="B41" s="39"/>
      <c r="C41" s="40"/>
      <c r="D41" s="41"/>
      <c r="E41" s="41"/>
      <c r="F41" s="41"/>
      <c r="G41" s="41"/>
      <c r="H41" s="41"/>
      <c r="I41" s="42"/>
    </row>
    <row r="44" spans="1:9" ht="18">
      <c r="A44" s="46"/>
      <c r="B44" s="11"/>
      <c r="C44" s="22" t="s">
        <v>96</v>
      </c>
      <c r="D44" s="22" t="s">
        <v>97</v>
      </c>
      <c r="E44" s="13"/>
      <c r="F44" s="13"/>
      <c r="G44" s="13"/>
      <c r="H44" s="13"/>
      <c r="I44" s="6"/>
    </row>
    <row r="45" spans="1:10" ht="18">
      <c r="A45" s="48">
        <v>1</v>
      </c>
      <c r="B45" s="34" t="s">
        <v>30</v>
      </c>
      <c r="C45" s="35" t="s">
        <v>89</v>
      </c>
      <c r="D45" s="36" t="s">
        <v>90</v>
      </c>
      <c r="E45" s="18">
        <v>14.2</v>
      </c>
      <c r="F45" s="19">
        <v>13.6</v>
      </c>
      <c r="G45" s="20">
        <v>5.3</v>
      </c>
      <c r="H45" s="21">
        <f>+SUM(E45:F45)/2+G45</f>
        <v>19.2</v>
      </c>
      <c r="I45" s="37">
        <f>+H45</f>
        <v>19.2</v>
      </c>
      <c r="J45" s="6">
        <f>+RANK(H45,$H$45:$H$45,0)</f>
        <v>1</v>
      </c>
    </row>
    <row r="46" spans="1:9" ht="14.25">
      <c r="A46" s="49"/>
      <c r="B46" s="39"/>
      <c r="C46" s="40"/>
      <c r="D46" s="41"/>
      <c r="E46" s="41"/>
      <c r="F46" s="41"/>
      <c r="G46" s="41"/>
      <c r="H46" s="41"/>
      <c r="I46" s="42"/>
    </row>
  </sheetData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workbookViewId="0" topLeftCell="A1">
      <selection activeCell="J9" sqref="J9"/>
    </sheetView>
  </sheetViews>
  <sheetFormatPr defaultColWidth="9.140625" defaultRowHeight="12.75"/>
  <cols>
    <col min="2" max="2" width="8.140625" style="0" customWidth="1"/>
    <col min="3" max="3" width="29.28125" style="0" customWidth="1"/>
    <col min="4" max="4" width="30.7109375" style="0" customWidth="1"/>
    <col min="7" max="7" width="10.8515625" style="0" customWidth="1"/>
    <col min="8" max="8" width="9.7109375" style="0" customWidth="1"/>
  </cols>
  <sheetData>
    <row r="2" spans="1:9" ht="16.5" customHeight="1">
      <c r="A2" s="46"/>
      <c r="B2" s="22"/>
      <c r="C2" s="22" t="s">
        <v>98</v>
      </c>
      <c r="D2" s="11"/>
      <c r="E2" s="11"/>
      <c r="F2" s="11"/>
      <c r="G2" s="11"/>
      <c r="H2" s="11"/>
      <c r="I2" s="6"/>
    </row>
    <row r="3" spans="1:9" ht="16.5" customHeight="1">
      <c r="A3" s="46"/>
      <c r="B3" s="22" t="s">
        <v>39</v>
      </c>
      <c r="C3" s="23" t="s">
        <v>40</v>
      </c>
      <c r="D3" s="11" t="s">
        <v>41</v>
      </c>
      <c r="E3" s="11"/>
      <c r="F3" s="11"/>
      <c r="G3" s="11"/>
      <c r="H3" s="11"/>
      <c r="I3" s="6"/>
    </row>
    <row r="4" spans="1:9" ht="16.5" customHeight="1">
      <c r="A4" s="46"/>
      <c r="B4" s="23"/>
      <c r="C4" s="23" t="s">
        <v>42</v>
      </c>
      <c r="D4" s="11" t="s">
        <v>41</v>
      </c>
      <c r="E4" s="11"/>
      <c r="F4" s="11"/>
      <c r="G4" s="11"/>
      <c r="H4" s="11"/>
      <c r="I4" s="6"/>
    </row>
    <row r="5" spans="1:9" ht="16.5" customHeight="1">
      <c r="A5" s="46"/>
      <c r="B5" s="23"/>
      <c r="C5" s="23"/>
      <c r="D5" s="11"/>
      <c r="E5" s="2" t="s">
        <v>0</v>
      </c>
      <c r="F5" s="3" t="s">
        <v>1</v>
      </c>
      <c r="G5" s="4" t="s">
        <v>2</v>
      </c>
      <c r="H5" s="5" t="s">
        <v>3</v>
      </c>
      <c r="I5" s="6"/>
    </row>
    <row r="6" spans="1:10" ht="16.5" customHeight="1">
      <c r="A6" s="47" t="s">
        <v>74</v>
      </c>
      <c r="B6" s="25" t="s">
        <v>44</v>
      </c>
      <c r="C6" s="25" t="s">
        <v>45</v>
      </c>
      <c r="D6" s="26" t="s">
        <v>46</v>
      </c>
      <c r="E6" s="7" t="s">
        <v>5</v>
      </c>
      <c r="F6" s="8" t="s">
        <v>5</v>
      </c>
      <c r="G6" s="9" t="s">
        <v>6</v>
      </c>
      <c r="H6" s="10" t="s">
        <v>7</v>
      </c>
      <c r="I6" s="26" t="s">
        <v>8</v>
      </c>
      <c r="J6" s="6" t="s">
        <v>9</v>
      </c>
    </row>
    <row r="7" spans="1:9" ht="16.5" customHeight="1">
      <c r="A7" s="46"/>
      <c r="B7" s="22"/>
      <c r="C7" s="22"/>
      <c r="D7" s="11"/>
      <c r="E7" s="27"/>
      <c r="F7" s="28"/>
      <c r="G7" s="12"/>
      <c r="H7" s="29"/>
      <c r="I7" s="11"/>
    </row>
    <row r="8" spans="1:9" ht="21" customHeight="1">
      <c r="A8" s="46"/>
      <c r="B8" s="11"/>
      <c r="C8" s="22" t="s">
        <v>99</v>
      </c>
      <c r="D8" s="22" t="s">
        <v>88</v>
      </c>
      <c r="E8" s="30"/>
      <c r="F8" s="31"/>
      <c r="H8" s="32"/>
      <c r="I8" s="6"/>
    </row>
    <row r="9" spans="1:10" ht="15.75" customHeight="1">
      <c r="A9" s="48">
        <v>1</v>
      </c>
      <c r="B9" s="34" t="s">
        <v>28</v>
      </c>
      <c r="C9" s="44" t="s">
        <v>70</v>
      </c>
      <c r="D9" s="45" t="s">
        <v>71</v>
      </c>
      <c r="E9" s="18">
        <v>9.5</v>
      </c>
      <c r="F9" s="19">
        <v>9.6</v>
      </c>
      <c r="G9" s="20">
        <v>7.3</v>
      </c>
      <c r="H9" s="21">
        <f>+SUM(E9:F9)/2+G9</f>
        <v>16.85</v>
      </c>
      <c r="I9" s="37">
        <f>+H9</f>
        <v>16.85</v>
      </c>
      <c r="J9" s="6">
        <f>+RANK(H9,$H$9:$H$14,0)</f>
        <v>3</v>
      </c>
    </row>
    <row r="10" spans="1:9" ht="15.75" customHeight="1">
      <c r="A10" s="49"/>
      <c r="B10" s="39"/>
      <c r="C10" s="40"/>
      <c r="D10" s="41"/>
      <c r="E10" s="41"/>
      <c r="F10" s="41"/>
      <c r="G10" s="41"/>
      <c r="H10" s="41"/>
      <c r="I10" s="42"/>
    </row>
    <row r="11" spans="1:10" ht="15.75" customHeight="1">
      <c r="A11" s="48">
        <v>2</v>
      </c>
      <c r="B11" s="34" t="s">
        <v>34</v>
      </c>
      <c r="C11" s="35" t="s">
        <v>100</v>
      </c>
      <c r="D11" s="36" t="s">
        <v>61</v>
      </c>
      <c r="E11" s="18">
        <v>11.4</v>
      </c>
      <c r="F11" s="19">
        <v>11.7</v>
      </c>
      <c r="G11" s="20">
        <v>6.6</v>
      </c>
      <c r="H11" s="21">
        <f>+SUM(E11:F11)/2+G11</f>
        <v>18.15</v>
      </c>
      <c r="I11" s="37">
        <f>+H11</f>
        <v>18.15</v>
      </c>
      <c r="J11" s="6">
        <f>+RANK(H11,$H$9:$H$14,0)</f>
        <v>2</v>
      </c>
    </row>
    <row r="12" spans="1:9" ht="15.75" customHeight="1">
      <c r="A12" s="49"/>
      <c r="B12" s="39"/>
      <c r="C12" s="40"/>
      <c r="D12" s="41"/>
      <c r="E12" s="41"/>
      <c r="F12" s="41"/>
      <c r="G12" s="41"/>
      <c r="H12" s="41"/>
      <c r="I12" s="42"/>
    </row>
    <row r="13" spans="1:10" ht="15.75" customHeight="1">
      <c r="A13" s="48">
        <v>3</v>
      </c>
      <c r="B13" s="34" t="s">
        <v>53</v>
      </c>
      <c r="C13" s="35" t="s">
        <v>89</v>
      </c>
      <c r="D13" s="36" t="s">
        <v>90</v>
      </c>
      <c r="E13" s="18">
        <v>11.4</v>
      </c>
      <c r="F13" s="19">
        <v>11.4</v>
      </c>
      <c r="G13" s="20">
        <v>6.8</v>
      </c>
      <c r="H13" s="21">
        <f>+SUM(E13:F13)/2+G13</f>
        <v>18.2</v>
      </c>
      <c r="I13" s="37">
        <f>+H13</f>
        <v>18.2</v>
      </c>
      <c r="J13" s="6">
        <f>+RANK(H13,$H$9:$H$14,0)</f>
        <v>1</v>
      </c>
    </row>
    <row r="14" spans="1:9" ht="15.75" customHeight="1">
      <c r="A14" s="49"/>
      <c r="B14" s="39"/>
      <c r="C14" s="40"/>
      <c r="D14" s="41"/>
      <c r="E14" s="41"/>
      <c r="F14" s="41"/>
      <c r="G14" s="41"/>
      <c r="H14" s="41"/>
      <c r="I14" s="42"/>
    </row>
    <row r="15" spans="1:10" ht="15.75" customHeight="1">
      <c r="A15" s="48">
        <v>4</v>
      </c>
      <c r="B15" s="34"/>
      <c r="C15" s="35"/>
      <c r="D15" s="36"/>
      <c r="E15" s="18"/>
      <c r="F15" s="19"/>
      <c r="G15" s="20"/>
      <c r="H15" s="21"/>
      <c r="I15" s="37"/>
      <c r="J15" s="6"/>
    </row>
    <row r="16" spans="1:9" ht="15.75" customHeight="1">
      <c r="A16" s="49"/>
      <c r="B16" s="39"/>
      <c r="C16" s="40"/>
      <c r="D16" s="41"/>
      <c r="E16" s="41"/>
      <c r="F16" s="41"/>
      <c r="G16" s="41"/>
      <c r="H16" s="41"/>
      <c r="I16" s="42"/>
    </row>
    <row r="17" spans="1:9" ht="21" customHeight="1">
      <c r="A17" s="46"/>
      <c r="B17" s="23"/>
      <c r="C17" s="11"/>
      <c r="D17" s="11"/>
      <c r="E17" s="11"/>
      <c r="F17" s="11"/>
      <c r="G17" s="11"/>
      <c r="H17" s="11"/>
      <c r="I17" s="11"/>
    </row>
    <row r="18" spans="1:9" ht="21" customHeight="1">
      <c r="A18" s="46"/>
      <c r="B18" s="23"/>
      <c r="C18" s="22"/>
      <c r="D18" s="22" t="s">
        <v>48</v>
      </c>
      <c r="E18" s="22"/>
      <c r="F18" s="22"/>
      <c r="G18" s="22"/>
      <c r="H18" s="22"/>
      <c r="I18" s="6"/>
    </row>
    <row r="19" spans="1:10" ht="15.75" customHeight="1">
      <c r="A19" s="48">
        <v>1</v>
      </c>
      <c r="B19" s="34" t="s">
        <v>56</v>
      </c>
      <c r="C19" s="35" t="s">
        <v>86</v>
      </c>
      <c r="D19" s="36" t="s">
        <v>87</v>
      </c>
      <c r="E19" s="18">
        <v>11.8</v>
      </c>
      <c r="F19" s="19">
        <v>12</v>
      </c>
      <c r="G19" s="20">
        <v>4.8</v>
      </c>
      <c r="H19" s="21">
        <f>+SUM(E19:F19)/2+G19</f>
        <v>16.7</v>
      </c>
      <c r="I19" s="37">
        <f>+H19</f>
        <v>16.7</v>
      </c>
      <c r="J19" s="6">
        <f>+RANK(H19,$H$19:$H$34,0)</f>
        <v>5</v>
      </c>
    </row>
    <row r="20" spans="1:9" ht="15.75" customHeight="1">
      <c r="A20" s="49"/>
      <c r="B20" s="39"/>
      <c r="C20" s="40"/>
      <c r="D20" s="41"/>
      <c r="E20" s="41"/>
      <c r="F20" s="41"/>
      <c r="G20" s="41"/>
      <c r="H20" s="41"/>
      <c r="I20" s="42"/>
    </row>
    <row r="21" spans="1:10" ht="15.75" customHeight="1">
      <c r="A21" s="48">
        <v>2</v>
      </c>
      <c r="B21" s="34" t="s">
        <v>59</v>
      </c>
      <c r="C21" s="35" t="s">
        <v>65</v>
      </c>
      <c r="D21" s="36" t="s">
        <v>66</v>
      </c>
      <c r="E21" s="18">
        <v>13.5</v>
      </c>
      <c r="F21" s="19">
        <v>13.5</v>
      </c>
      <c r="G21" s="20">
        <v>4.8</v>
      </c>
      <c r="H21" s="21">
        <f>+SUM(E21:F21)/2+G21</f>
        <v>18.3</v>
      </c>
      <c r="I21" s="37">
        <f>+H21</f>
        <v>18.3</v>
      </c>
      <c r="J21" s="6">
        <f>+RANK(H21,$H$19:$H$34,0)</f>
        <v>1</v>
      </c>
    </row>
    <row r="22" spans="1:9" ht="15.75" customHeight="1">
      <c r="A22" s="49"/>
      <c r="B22" s="39"/>
      <c r="C22" s="40"/>
      <c r="D22" s="41"/>
      <c r="E22" s="41"/>
      <c r="F22" s="41"/>
      <c r="G22" s="41"/>
      <c r="H22" s="41"/>
      <c r="I22" s="42"/>
    </row>
    <row r="23" spans="1:10" ht="15.75" customHeight="1">
      <c r="A23" s="48">
        <v>3</v>
      </c>
      <c r="B23" s="34" t="s">
        <v>29</v>
      </c>
      <c r="C23" s="35" t="s">
        <v>77</v>
      </c>
      <c r="D23" s="36" t="s">
        <v>78</v>
      </c>
      <c r="E23" s="18">
        <v>12.2</v>
      </c>
      <c r="F23" s="19">
        <v>12.1</v>
      </c>
      <c r="G23" s="20">
        <v>5.1</v>
      </c>
      <c r="H23" s="21">
        <f>+SUM(E23:F23)/2+G23</f>
        <v>17.25</v>
      </c>
      <c r="I23" s="37">
        <f>+H23</f>
        <v>17.25</v>
      </c>
      <c r="J23" s="6">
        <f>+RANK(H23,$H$19:$H$34,0)</f>
        <v>3</v>
      </c>
    </row>
    <row r="24" spans="1:9" ht="15.75" customHeight="1">
      <c r="A24" s="49"/>
      <c r="B24" s="39"/>
      <c r="C24" s="40"/>
      <c r="D24" s="41"/>
      <c r="E24" s="41"/>
      <c r="F24" s="41"/>
      <c r="G24" s="41"/>
      <c r="H24" s="41"/>
      <c r="I24" s="42"/>
    </row>
    <row r="25" spans="1:10" ht="15.75" customHeight="1">
      <c r="A25" s="48">
        <v>4</v>
      </c>
      <c r="B25" s="34" t="s">
        <v>35</v>
      </c>
      <c r="C25" s="35" t="s">
        <v>49</v>
      </c>
      <c r="D25" s="36" t="s">
        <v>50</v>
      </c>
      <c r="E25" s="18">
        <v>13</v>
      </c>
      <c r="F25" s="19">
        <v>13.5</v>
      </c>
      <c r="G25" s="20">
        <v>4</v>
      </c>
      <c r="H25" s="21">
        <f>+SUM(E25:F25)/2+G25</f>
        <v>17.25</v>
      </c>
      <c r="I25" s="37">
        <f>+H25</f>
        <v>17.25</v>
      </c>
      <c r="J25" s="6">
        <f>+RANK(H25,$H$19:$H$34,0)</f>
        <v>3</v>
      </c>
    </row>
    <row r="26" spans="1:9" ht="15.75" customHeight="1">
      <c r="A26" s="49"/>
      <c r="B26" s="39"/>
      <c r="C26" s="40"/>
      <c r="D26" s="41"/>
      <c r="E26" s="41"/>
      <c r="F26" s="41"/>
      <c r="G26" s="41"/>
      <c r="H26" s="41"/>
      <c r="I26" s="42"/>
    </row>
    <row r="27" spans="1:10" ht="15.75" customHeight="1">
      <c r="A27" s="48">
        <v>5</v>
      </c>
      <c r="B27" s="34" t="s">
        <v>12</v>
      </c>
      <c r="C27" s="35" t="s">
        <v>51</v>
      </c>
      <c r="D27" s="36" t="s">
        <v>52</v>
      </c>
      <c r="E27" s="18">
        <v>0</v>
      </c>
      <c r="F27" s="19">
        <v>0</v>
      </c>
      <c r="G27" s="20">
        <v>1.8</v>
      </c>
      <c r="H27" s="21">
        <f>+SUM(E27:F27)/2+G27</f>
        <v>1.8</v>
      </c>
      <c r="I27" s="37">
        <f>+H27</f>
        <v>1.8</v>
      </c>
      <c r="J27" s="6">
        <f>+RANK(H27,$H$19:$H$34,0)</f>
        <v>8</v>
      </c>
    </row>
    <row r="28" spans="1:9" ht="15.75" customHeight="1">
      <c r="A28" s="49"/>
      <c r="B28" s="39"/>
      <c r="C28" s="40"/>
      <c r="D28" s="41"/>
      <c r="E28" s="41"/>
      <c r="F28" s="41"/>
      <c r="G28" s="41"/>
      <c r="H28" s="41"/>
      <c r="I28" s="42"/>
    </row>
    <row r="29" spans="1:10" ht="15.75" customHeight="1">
      <c r="A29" s="48">
        <v>6</v>
      </c>
      <c r="B29" s="34" t="s">
        <v>67</v>
      </c>
      <c r="C29" s="35" t="s">
        <v>54</v>
      </c>
      <c r="D29" s="36" t="s">
        <v>55</v>
      </c>
      <c r="E29" s="18">
        <v>11.5</v>
      </c>
      <c r="F29" s="19">
        <v>11</v>
      </c>
      <c r="G29" s="20">
        <v>2.1</v>
      </c>
      <c r="H29" s="21">
        <f>+SUM(E29:F29)/2+G29</f>
        <v>13.35</v>
      </c>
      <c r="I29" s="37">
        <f>+H29</f>
        <v>13.35</v>
      </c>
      <c r="J29" s="6">
        <f>+RANK(H29,$H$19:$H$34,0)</f>
        <v>6</v>
      </c>
    </row>
    <row r="30" spans="1:9" ht="15.75" customHeight="1">
      <c r="A30" s="49"/>
      <c r="B30" s="39"/>
      <c r="C30" s="40"/>
      <c r="D30" s="41"/>
      <c r="E30" s="41"/>
      <c r="F30" s="41"/>
      <c r="G30" s="41"/>
      <c r="H30" s="41"/>
      <c r="I30" s="42"/>
    </row>
    <row r="31" spans="1:10" ht="21" customHeight="1">
      <c r="A31" s="48">
        <v>7</v>
      </c>
      <c r="B31" s="34" t="s">
        <v>15</v>
      </c>
      <c r="C31" s="35" t="s">
        <v>57</v>
      </c>
      <c r="D31" s="36" t="s">
        <v>58</v>
      </c>
      <c r="E31" s="18">
        <v>13.4</v>
      </c>
      <c r="F31" s="19">
        <v>13.2</v>
      </c>
      <c r="G31" s="20">
        <v>4.7</v>
      </c>
      <c r="H31" s="21">
        <f>+SUM(E31:F31)/2+G31</f>
        <v>18</v>
      </c>
      <c r="I31" s="37">
        <f>+H31</f>
        <v>18</v>
      </c>
      <c r="J31" s="6">
        <f>+RANK(H31,$H$19:$H$34,0)</f>
        <v>2</v>
      </c>
    </row>
    <row r="32" spans="1:9" ht="21" customHeight="1">
      <c r="A32" s="49"/>
      <c r="B32" s="39"/>
      <c r="C32" s="40"/>
      <c r="D32" s="41"/>
      <c r="E32" s="41"/>
      <c r="F32" s="41"/>
      <c r="G32" s="41"/>
      <c r="H32" s="41"/>
      <c r="I32" s="42"/>
    </row>
    <row r="33" spans="1:10" ht="18">
      <c r="A33" s="48">
        <v>8</v>
      </c>
      <c r="B33" s="34" t="s">
        <v>30</v>
      </c>
      <c r="C33" s="35" t="s">
        <v>72</v>
      </c>
      <c r="D33" s="36" t="s">
        <v>61</v>
      </c>
      <c r="E33" s="18">
        <v>8.7</v>
      </c>
      <c r="F33" s="19">
        <v>8.7</v>
      </c>
      <c r="G33" s="20">
        <v>3.3</v>
      </c>
      <c r="H33" s="21">
        <f>+SUM(E33:F33)/2+G33</f>
        <v>12</v>
      </c>
      <c r="I33" s="37">
        <f>+H33</f>
        <v>12</v>
      </c>
      <c r="J33" s="6">
        <f>+RANK(H33,$H$19:$H$34,0)</f>
        <v>7</v>
      </c>
    </row>
    <row r="34" spans="1:9" ht="14.25">
      <c r="A34" s="49"/>
      <c r="B34" s="39"/>
      <c r="C34" s="40"/>
      <c r="D34" s="41"/>
      <c r="E34" s="41"/>
      <c r="F34" s="41"/>
      <c r="G34" s="41"/>
      <c r="H34" s="41"/>
      <c r="I34" s="42"/>
    </row>
    <row r="35" spans="1:10" ht="14.25">
      <c r="A35" s="48"/>
      <c r="B35" s="34"/>
      <c r="C35" s="35"/>
      <c r="D35" s="36"/>
      <c r="E35" s="18"/>
      <c r="F35" s="19"/>
      <c r="G35" s="20"/>
      <c r="H35" s="21"/>
      <c r="I35" s="37"/>
      <c r="J35" s="6"/>
    </row>
    <row r="36" spans="1:9" ht="14.25">
      <c r="A36" s="49"/>
      <c r="B36" s="39"/>
      <c r="C36" s="40"/>
      <c r="D36" s="41"/>
      <c r="E36" s="41"/>
      <c r="F36" s="41"/>
      <c r="G36" s="41"/>
      <c r="H36" s="41"/>
      <c r="I36" s="42"/>
    </row>
  </sheetData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J46" sqref="J46"/>
    </sheetView>
  </sheetViews>
  <sheetFormatPr defaultColWidth="9.140625" defaultRowHeight="12.75"/>
  <cols>
    <col min="1" max="1" width="4.421875" style="0" customWidth="1"/>
    <col min="3" max="3" width="24.421875" style="0" customWidth="1"/>
    <col min="4" max="4" width="32.00390625" style="0" customWidth="1"/>
  </cols>
  <sheetData>
    <row r="1" spans="2:9" ht="18.75" customHeight="1">
      <c r="B1" s="22"/>
      <c r="C1" s="22" t="s">
        <v>101</v>
      </c>
      <c r="D1" s="11"/>
      <c r="E1" s="11"/>
      <c r="F1" s="11"/>
      <c r="G1" s="11"/>
      <c r="H1" s="11"/>
      <c r="I1" s="6"/>
    </row>
    <row r="2" spans="2:9" ht="18.75" customHeight="1">
      <c r="B2" s="22" t="s">
        <v>39</v>
      </c>
      <c r="C2" s="23" t="s">
        <v>40</v>
      </c>
      <c r="D2" s="11" t="s">
        <v>41</v>
      </c>
      <c r="E2" s="11"/>
      <c r="F2" s="11"/>
      <c r="G2" s="11"/>
      <c r="H2" s="11"/>
      <c r="I2" s="6"/>
    </row>
    <row r="3" spans="2:9" ht="18.75" customHeight="1">
      <c r="B3" s="23"/>
      <c r="C3" s="23" t="s">
        <v>42</v>
      </c>
      <c r="D3" s="11" t="s">
        <v>41</v>
      </c>
      <c r="E3" s="11"/>
      <c r="F3" s="11"/>
      <c r="G3" s="11"/>
      <c r="H3" s="11"/>
      <c r="I3" s="6"/>
    </row>
    <row r="4" spans="2:9" ht="18.75" customHeight="1">
      <c r="B4" s="23"/>
      <c r="C4" s="23"/>
      <c r="D4" s="11"/>
      <c r="E4" s="2" t="s">
        <v>0</v>
      </c>
      <c r="F4" s="3" t="s">
        <v>1</v>
      </c>
      <c r="G4" s="4" t="s">
        <v>2</v>
      </c>
      <c r="H4" s="5" t="s">
        <v>3</v>
      </c>
      <c r="I4" s="6"/>
    </row>
    <row r="5" spans="1:10" ht="18.75" customHeight="1">
      <c r="A5" s="24" t="s">
        <v>43</v>
      </c>
      <c r="B5" s="25" t="s">
        <v>44</v>
      </c>
      <c r="C5" s="25" t="s">
        <v>45</v>
      </c>
      <c r="D5" s="26" t="s">
        <v>46</v>
      </c>
      <c r="E5" s="7" t="s">
        <v>5</v>
      </c>
      <c r="F5" s="8" t="s">
        <v>5</v>
      </c>
      <c r="G5" s="9" t="s">
        <v>6</v>
      </c>
      <c r="H5" s="10" t="s">
        <v>7</v>
      </c>
      <c r="I5" s="26" t="s">
        <v>8</v>
      </c>
      <c r="J5" s="6" t="s">
        <v>9</v>
      </c>
    </row>
    <row r="6" spans="2:9" ht="18.75" customHeight="1">
      <c r="B6" s="22"/>
      <c r="C6" s="22"/>
      <c r="D6" s="11"/>
      <c r="E6" s="15"/>
      <c r="F6" s="15"/>
      <c r="G6" s="15"/>
      <c r="H6" s="15"/>
      <c r="I6" s="11"/>
    </row>
    <row r="7" spans="2:9" ht="18.75" customHeight="1">
      <c r="B7" s="11"/>
      <c r="C7" s="22" t="s">
        <v>47</v>
      </c>
      <c r="D7" s="22" t="s">
        <v>76</v>
      </c>
      <c r="E7" s="13"/>
      <c r="F7" s="13"/>
      <c r="G7" s="13"/>
      <c r="H7" s="13"/>
      <c r="I7" s="6"/>
    </row>
    <row r="8" spans="1:10" ht="18.75" customHeight="1">
      <c r="A8" s="33">
        <v>1</v>
      </c>
      <c r="B8" s="34" t="s">
        <v>102</v>
      </c>
      <c r="C8" s="35" t="s">
        <v>81</v>
      </c>
      <c r="D8" s="36" t="s">
        <v>82</v>
      </c>
      <c r="E8" s="18">
        <v>12.3</v>
      </c>
      <c r="F8" s="19">
        <v>11.9</v>
      </c>
      <c r="G8" s="20">
        <v>8</v>
      </c>
      <c r="H8" s="21">
        <f>+SUM(E8:F8)/2+G8</f>
        <v>20.1</v>
      </c>
      <c r="I8" s="37">
        <f>+H8</f>
        <v>20.1</v>
      </c>
      <c r="J8" s="6">
        <f>+RANK(H8,$H$8:$H$8,0)</f>
        <v>1</v>
      </c>
    </row>
    <row r="9" spans="1:9" ht="18.75" customHeight="1">
      <c r="A9" s="38"/>
      <c r="B9" s="39"/>
      <c r="C9" s="40"/>
      <c r="D9" s="41"/>
      <c r="E9" s="41"/>
      <c r="F9" s="41"/>
      <c r="G9" s="41"/>
      <c r="H9" s="41"/>
      <c r="I9" s="42"/>
    </row>
    <row r="10" spans="1:9" ht="18.75" customHeight="1">
      <c r="A10" s="52"/>
      <c r="B10" s="23"/>
      <c r="C10" s="11"/>
      <c r="D10" s="11"/>
      <c r="E10" s="11"/>
      <c r="F10" s="11"/>
      <c r="G10" s="11"/>
      <c r="H10" s="11"/>
      <c r="I10" s="11"/>
    </row>
    <row r="11" spans="2:9" ht="18.75" customHeight="1">
      <c r="B11" s="11"/>
      <c r="C11" s="22"/>
      <c r="D11" s="22" t="s">
        <v>103</v>
      </c>
      <c r="E11" s="13"/>
      <c r="F11" s="13"/>
      <c r="G11" s="13"/>
      <c r="H11" s="13"/>
      <c r="I11" s="6"/>
    </row>
    <row r="12" spans="1:10" ht="18.75" customHeight="1">
      <c r="A12" s="33">
        <v>1</v>
      </c>
      <c r="B12" s="34" t="s">
        <v>18</v>
      </c>
      <c r="C12" s="35" t="s">
        <v>49</v>
      </c>
      <c r="D12" s="36" t="s">
        <v>50</v>
      </c>
      <c r="E12" s="18">
        <v>14</v>
      </c>
      <c r="F12" s="19">
        <v>14.5</v>
      </c>
      <c r="G12" s="20">
        <v>5.6</v>
      </c>
      <c r="H12" s="21">
        <f>+SUM(E12:F12)/2+G12</f>
        <v>19.85</v>
      </c>
      <c r="I12" s="37">
        <f>+H12</f>
        <v>19.85</v>
      </c>
      <c r="J12" s="6">
        <f>+RANK(H12,$H$12:$H$15,0)</f>
        <v>1</v>
      </c>
    </row>
    <row r="13" spans="1:9" ht="18.75" customHeight="1">
      <c r="A13" s="38"/>
      <c r="B13" s="39"/>
      <c r="C13" s="40"/>
      <c r="D13" s="41"/>
      <c r="E13" s="41"/>
      <c r="F13" s="41"/>
      <c r="G13" s="41"/>
      <c r="H13" s="41"/>
      <c r="I13" s="42"/>
    </row>
    <row r="14" spans="1:10" ht="18.75" customHeight="1">
      <c r="A14" s="33">
        <v>2</v>
      </c>
      <c r="B14" s="53" t="s">
        <v>104</v>
      </c>
      <c r="C14" s="35" t="s">
        <v>72</v>
      </c>
      <c r="D14" s="36" t="s">
        <v>61</v>
      </c>
      <c r="E14" s="18">
        <v>11.7</v>
      </c>
      <c r="F14" s="19">
        <v>12.3</v>
      </c>
      <c r="G14" s="20">
        <v>5.9</v>
      </c>
      <c r="H14" s="21">
        <f>+SUM(E14:F14)/2+G14</f>
        <v>17.9</v>
      </c>
      <c r="I14" s="37">
        <f>+H14</f>
        <v>17.9</v>
      </c>
      <c r="J14" s="6">
        <f>+RANK(H14,$H$12:$H$15,0)</f>
        <v>2</v>
      </c>
    </row>
    <row r="15" spans="1:9" ht="18.75" customHeight="1">
      <c r="A15" s="43"/>
      <c r="B15" s="39"/>
      <c r="C15" s="40"/>
      <c r="D15" s="41"/>
      <c r="E15" s="41"/>
      <c r="F15" s="41"/>
      <c r="G15" s="41"/>
      <c r="H15" s="41"/>
      <c r="I15" s="42"/>
    </row>
    <row r="16" spans="1:9" ht="18.75" customHeight="1">
      <c r="A16" s="52"/>
      <c r="B16" s="23"/>
      <c r="C16" s="11"/>
      <c r="D16" s="11"/>
      <c r="E16" s="11"/>
      <c r="F16" s="11"/>
      <c r="G16" s="11"/>
      <c r="H16" s="11"/>
      <c r="I16" s="11"/>
    </row>
    <row r="17" spans="2:9" ht="18.75" customHeight="1">
      <c r="B17" s="11"/>
      <c r="C17" s="22" t="s">
        <v>105</v>
      </c>
      <c r="D17" s="22" t="s">
        <v>88</v>
      </c>
      <c r="E17" s="13"/>
      <c r="F17" s="13"/>
      <c r="G17" s="13"/>
      <c r="H17" s="13"/>
      <c r="I17" s="6"/>
    </row>
    <row r="18" spans="1:10" ht="18.75" customHeight="1">
      <c r="A18" s="33">
        <v>1</v>
      </c>
      <c r="B18" s="34" t="s">
        <v>106</v>
      </c>
      <c r="C18" s="35" t="s">
        <v>89</v>
      </c>
      <c r="D18" s="36" t="s">
        <v>90</v>
      </c>
      <c r="E18" s="18">
        <v>14</v>
      </c>
      <c r="F18" s="19">
        <v>13.5</v>
      </c>
      <c r="G18" s="20">
        <v>5.9</v>
      </c>
      <c r="H18" s="21">
        <f>+SUM(E18:F18)/2+G18</f>
        <v>19.65</v>
      </c>
      <c r="I18" s="37">
        <f>+H18</f>
        <v>19.65</v>
      </c>
      <c r="J18" s="6">
        <f>+RANK(H18,$H$18:$H$21,0)</f>
        <v>1</v>
      </c>
    </row>
    <row r="19" spans="1:9" ht="18.75" customHeight="1">
      <c r="A19" s="38"/>
      <c r="B19" s="39"/>
      <c r="C19" s="40"/>
      <c r="D19" s="41"/>
      <c r="E19" s="41"/>
      <c r="F19" s="41"/>
      <c r="G19" s="41"/>
      <c r="H19" s="41"/>
      <c r="I19" s="42"/>
    </row>
    <row r="20" spans="1:10" ht="18.75" customHeight="1">
      <c r="A20" s="33">
        <v>2</v>
      </c>
      <c r="B20" s="34" t="s">
        <v>31</v>
      </c>
      <c r="C20" s="44" t="s">
        <v>70</v>
      </c>
      <c r="D20" s="45" t="s">
        <v>71</v>
      </c>
      <c r="E20" s="18">
        <v>12.7</v>
      </c>
      <c r="F20" s="19">
        <v>13</v>
      </c>
      <c r="G20" s="20">
        <v>6.6</v>
      </c>
      <c r="H20" s="21">
        <f>+SUM(E20:F20)/2+G20</f>
        <v>19.45</v>
      </c>
      <c r="I20" s="37">
        <f>+H20</f>
        <v>19.45</v>
      </c>
      <c r="J20" s="6">
        <f>+RANK(H20,$H$18:$H$21,0)</f>
        <v>2</v>
      </c>
    </row>
    <row r="21" spans="1:9" ht="18.75" customHeight="1">
      <c r="A21" s="43"/>
      <c r="B21" s="39"/>
      <c r="C21" s="40"/>
      <c r="D21" s="41"/>
      <c r="E21" s="41"/>
      <c r="F21" s="41"/>
      <c r="G21" s="41"/>
      <c r="H21" s="41"/>
      <c r="I21" s="42"/>
    </row>
    <row r="22" spans="1:9" ht="18.75" customHeight="1">
      <c r="A22" s="52"/>
      <c r="B22" s="23"/>
      <c r="C22" s="11"/>
      <c r="D22" s="11"/>
      <c r="E22" s="11"/>
      <c r="F22" s="11"/>
      <c r="G22" s="11"/>
      <c r="H22" s="11"/>
      <c r="I22" s="11"/>
    </row>
    <row r="23" spans="2:9" ht="18.75" customHeight="1">
      <c r="B23" s="23"/>
      <c r="C23" s="22"/>
      <c r="D23" s="22" t="s">
        <v>76</v>
      </c>
      <c r="E23" s="22"/>
      <c r="F23" s="22"/>
      <c r="G23" s="22"/>
      <c r="H23" s="22"/>
      <c r="I23" s="6"/>
    </row>
    <row r="24" spans="1:10" ht="18.75" customHeight="1">
      <c r="A24" s="33">
        <v>1</v>
      </c>
      <c r="B24" s="34" t="s">
        <v>36</v>
      </c>
      <c r="C24" s="35" t="s">
        <v>83</v>
      </c>
      <c r="D24" s="36" t="s">
        <v>84</v>
      </c>
      <c r="E24" s="18">
        <v>14.3</v>
      </c>
      <c r="F24" s="19">
        <v>14.3</v>
      </c>
      <c r="G24" s="20">
        <v>6.4</v>
      </c>
      <c r="H24" s="21">
        <f>+SUM(E24:F24)/2+G24</f>
        <v>20.700000000000003</v>
      </c>
      <c r="I24" s="37">
        <f>+H24</f>
        <v>20.700000000000003</v>
      </c>
      <c r="J24" s="6">
        <f>+RANK(H24,$H24:$H$31,0)</f>
        <v>1</v>
      </c>
    </row>
    <row r="25" spans="1:9" ht="18.75" customHeight="1">
      <c r="A25" s="38"/>
      <c r="B25" s="39"/>
      <c r="C25" s="40"/>
      <c r="D25" s="41"/>
      <c r="E25" s="41"/>
      <c r="F25" s="41"/>
      <c r="G25" s="41"/>
      <c r="H25" s="41"/>
      <c r="I25" s="42"/>
    </row>
    <row r="26" spans="1:10" ht="18.75" customHeight="1">
      <c r="A26" s="33">
        <v>2</v>
      </c>
      <c r="B26" s="34" t="s">
        <v>24</v>
      </c>
      <c r="C26" s="35" t="s">
        <v>77</v>
      </c>
      <c r="D26" s="36" t="s">
        <v>107</v>
      </c>
      <c r="E26" s="18">
        <v>11.5</v>
      </c>
      <c r="F26" s="19">
        <v>12.5</v>
      </c>
      <c r="G26" s="20">
        <v>6.3</v>
      </c>
      <c r="H26" s="21">
        <f>+SUM(E26:F26)/2+G26</f>
        <v>18.3</v>
      </c>
      <c r="I26" s="37">
        <f>+H26</f>
        <v>18.3</v>
      </c>
      <c r="J26" s="6">
        <f>+RANK(H26,$H24:$H$31,0)</f>
        <v>3</v>
      </c>
    </row>
    <row r="27" spans="1:9" ht="18.75" customHeight="1">
      <c r="A27" s="43"/>
      <c r="B27" s="39"/>
      <c r="C27" s="40"/>
      <c r="D27" s="41"/>
      <c r="E27" s="41"/>
      <c r="F27" s="41"/>
      <c r="G27" s="41"/>
      <c r="H27" s="41"/>
      <c r="I27" s="42"/>
    </row>
    <row r="28" spans="1:10" ht="18.75" customHeight="1">
      <c r="A28" s="38">
        <v>3</v>
      </c>
      <c r="B28" s="34" t="s">
        <v>108</v>
      </c>
      <c r="C28" s="35" t="s">
        <v>65</v>
      </c>
      <c r="D28" s="36" t="s">
        <v>66</v>
      </c>
      <c r="E28" s="18">
        <v>12.6</v>
      </c>
      <c r="F28" s="19">
        <v>13.2</v>
      </c>
      <c r="G28" s="20">
        <v>6.4</v>
      </c>
      <c r="H28" s="21">
        <f>+SUM(E28:F28)/2+G28</f>
        <v>19.299999999999997</v>
      </c>
      <c r="I28" s="37">
        <f>+H28</f>
        <v>19.299999999999997</v>
      </c>
      <c r="J28" s="6">
        <f>+RANK(H28,$H24:$H$31,0)</f>
        <v>2</v>
      </c>
    </row>
    <row r="29" spans="1:9" ht="18.75" customHeight="1">
      <c r="A29" s="38"/>
      <c r="B29" s="39"/>
      <c r="C29" s="40"/>
      <c r="D29" s="41"/>
      <c r="E29" s="41"/>
      <c r="F29" s="41"/>
      <c r="G29" s="41"/>
      <c r="H29" s="41"/>
      <c r="I29" s="42"/>
    </row>
    <row r="30" spans="1:10" ht="18.75" customHeight="1">
      <c r="A30" s="33">
        <v>4</v>
      </c>
      <c r="B30" s="34" t="s">
        <v>109</v>
      </c>
      <c r="C30" s="35" t="s">
        <v>81</v>
      </c>
      <c r="D30" s="36" t="s">
        <v>82</v>
      </c>
      <c r="E30" s="18">
        <v>9.9</v>
      </c>
      <c r="F30" s="19">
        <v>9.6</v>
      </c>
      <c r="G30" s="20">
        <v>5.3</v>
      </c>
      <c r="H30" s="21">
        <f>+SUM(E30:F30)/2+G30</f>
        <v>15.05</v>
      </c>
      <c r="I30" s="37">
        <f>+H30</f>
        <v>15.05</v>
      </c>
      <c r="J30" s="6">
        <f>+RANK(H30,$H24:$H$31,0)</f>
        <v>4</v>
      </c>
    </row>
    <row r="31" spans="1:9" ht="18.75" customHeight="1">
      <c r="A31" s="43"/>
      <c r="B31" s="39"/>
      <c r="C31" s="40"/>
      <c r="D31" s="41"/>
      <c r="E31" s="41"/>
      <c r="F31" s="41"/>
      <c r="G31" s="41"/>
      <c r="H31" s="41"/>
      <c r="I31" s="42"/>
    </row>
    <row r="32" ht="18.75" customHeight="1"/>
    <row r="33" spans="2:9" ht="18.75" customHeight="1">
      <c r="B33" s="23"/>
      <c r="C33" s="22"/>
      <c r="D33" s="22" t="s">
        <v>94</v>
      </c>
      <c r="E33" s="22"/>
      <c r="F33" s="22"/>
      <c r="G33" s="22"/>
      <c r="H33" s="22"/>
      <c r="I33" s="6"/>
    </row>
    <row r="34" spans="1:10" ht="18.75" customHeight="1">
      <c r="A34" s="33">
        <v>1</v>
      </c>
      <c r="B34" s="34" t="s">
        <v>110</v>
      </c>
      <c r="C34" s="35" t="s">
        <v>65</v>
      </c>
      <c r="D34" s="36" t="s">
        <v>66</v>
      </c>
      <c r="E34" s="18">
        <v>15.4</v>
      </c>
      <c r="F34" s="19">
        <v>14.9</v>
      </c>
      <c r="G34" s="20">
        <v>6</v>
      </c>
      <c r="H34" s="21">
        <f>+SUM(E34:F34)/2+G34</f>
        <v>21.15</v>
      </c>
      <c r="I34" s="37">
        <f>+H34</f>
        <v>21.15</v>
      </c>
      <c r="J34" s="6">
        <f>+RANK(H34,$H$34:$H$34,0)</f>
        <v>1</v>
      </c>
    </row>
    <row r="35" spans="1:9" ht="18.75" customHeight="1">
      <c r="A35" s="38"/>
      <c r="B35" s="39"/>
      <c r="C35" s="40"/>
      <c r="D35" s="41"/>
      <c r="E35" s="41"/>
      <c r="F35" s="41"/>
      <c r="G35" s="41"/>
      <c r="H35" s="41"/>
      <c r="I35" s="42"/>
    </row>
    <row r="36" ht="18.75" customHeight="1"/>
    <row r="37" spans="2:9" ht="18.75" customHeight="1">
      <c r="B37" s="23"/>
      <c r="C37" s="22"/>
      <c r="D37" s="22" t="s">
        <v>111</v>
      </c>
      <c r="E37" s="22"/>
      <c r="F37" s="22"/>
      <c r="G37" s="22"/>
      <c r="H37" s="22"/>
      <c r="I37" s="6"/>
    </row>
    <row r="38" spans="1:10" ht="18.75" customHeight="1">
      <c r="A38" s="33">
        <v>1</v>
      </c>
      <c r="B38" s="34" t="s">
        <v>112</v>
      </c>
      <c r="C38" s="35" t="s">
        <v>89</v>
      </c>
      <c r="D38" s="36" t="s">
        <v>90</v>
      </c>
      <c r="E38" s="18">
        <v>14.9</v>
      </c>
      <c r="F38" s="19">
        <v>15</v>
      </c>
      <c r="G38" s="20">
        <v>6.8</v>
      </c>
      <c r="H38" s="21">
        <f>+SUM(E38:F38)/2+G38</f>
        <v>21.75</v>
      </c>
      <c r="I38" s="37">
        <f>+H38</f>
        <v>21.75</v>
      </c>
      <c r="J38" s="6">
        <f>+RANK(H38,$H$38:$H$38,0)</f>
        <v>1</v>
      </c>
    </row>
    <row r="39" spans="1:9" ht="18.75" customHeight="1">
      <c r="A39" s="38"/>
      <c r="B39" s="39"/>
      <c r="C39" s="40"/>
      <c r="D39" s="41"/>
      <c r="E39" s="41"/>
      <c r="F39" s="41"/>
      <c r="G39" s="41"/>
      <c r="H39" s="41"/>
      <c r="I39" s="42"/>
    </row>
    <row r="40" ht="18.75" customHeight="1"/>
    <row r="41" spans="2:9" ht="18.75" customHeight="1">
      <c r="B41" s="23"/>
      <c r="C41" s="22"/>
      <c r="D41" s="22" t="s">
        <v>85</v>
      </c>
      <c r="E41" s="22"/>
      <c r="F41" s="22"/>
      <c r="G41" s="22"/>
      <c r="H41" s="22"/>
      <c r="I41" s="6"/>
    </row>
    <row r="42" spans="1:10" ht="18.75" customHeight="1">
      <c r="A42" s="33">
        <v>1</v>
      </c>
      <c r="B42" s="34" t="s">
        <v>25</v>
      </c>
      <c r="C42" s="35" t="s">
        <v>86</v>
      </c>
      <c r="D42" s="36" t="s">
        <v>87</v>
      </c>
      <c r="E42" s="18">
        <v>11.8</v>
      </c>
      <c r="F42" s="19">
        <v>12.3</v>
      </c>
      <c r="G42" s="20">
        <v>6.3</v>
      </c>
      <c r="H42" s="21">
        <f>+SUM(E42:F42)/2+G42</f>
        <v>18.35</v>
      </c>
      <c r="I42" s="37">
        <f>+H42</f>
        <v>18.35</v>
      </c>
      <c r="J42" s="6">
        <f>+RANK(H42,$H$42:$H$49,0)</f>
        <v>1</v>
      </c>
    </row>
    <row r="43" spans="1:9" ht="18.75" customHeight="1">
      <c r="A43" s="38"/>
      <c r="B43" s="39"/>
      <c r="C43" s="40"/>
      <c r="D43" s="41"/>
      <c r="E43" s="41"/>
      <c r="F43" s="41"/>
      <c r="G43" s="41"/>
      <c r="H43" s="41"/>
      <c r="I43" s="42"/>
    </row>
    <row r="44" spans="1:10" ht="18.75" customHeight="1">
      <c r="A44" s="33">
        <v>2</v>
      </c>
      <c r="B44" s="34" t="s">
        <v>21</v>
      </c>
      <c r="C44" s="35" t="s">
        <v>79</v>
      </c>
      <c r="D44" s="36" t="s">
        <v>80</v>
      </c>
      <c r="E44" s="18">
        <v>11.6</v>
      </c>
      <c r="F44" s="19">
        <v>12.1</v>
      </c>
      <c r="G44" s="20">
        <v>5.9</v>
      </c>
      <c r="H44" s="21">
        <f>+SUM(E44:F44)/2+G44</f>
        <v>17.75</v>
      </c>
      <c r="I44" s="37">
        <f>+H44</f>
        <v>17.75</v>
      </c>
      <c r="J44" s="6">
        <f>+RANK(H44,$H$42:$H$49,0)</f>
        <v>4</v>
      </c>
    </row>
    <row r="45" spans="1:9" ht="18.75" customHeight="1">
      <c r="A45" s="43"/>
      <c r="B45" s="39"/>
      <c r="C45" s="40"/>
      <c r="D45" s="41"/>
      <c r="E45" s="41"/>
      <c r="F45" s="41"/>
      <c r="G45" s="41"/>
      <c r="H45" s="41"/>
      <c r="I45" s="42"/>
    </row>
    <row r="46" spans="1:10" ht="18.75" customHeight="1">
      <c r="A46" s="38">
        <v>3</v>
      </c>
      <c r="B46" s="34" t="s">
        <v>37</v>
      </c>
      <c r="C46" s="44" t="s">
        <v>70</v>
      </c>
      <c r="D46" s="45" t="s">
        <v>71</v>
      </c>
      <c r="E46" s="18">
        <v>11.5</v>
      </c>
      <c r="F46" s="19">
        <v>12</v>
      </c>
      <c r="G46" s="20">
        <v>6.6</v>
      </c>
      <c r="H46" s="21">
        <f>+SUM(E46:F46)/2+G46</f>
        <v>18.35</v>
      </c>
      <c r="I46" s="37">
        <f>+H46</f>
        <v>18.35</v>
      </c>
      <c r="J46" s="6">
        <f>+RANK(H46,$H$42:$H$49,0)</f>
        <v>1</v>
      </c>
    </row>
    <row r="47" spans="1:9" ht="18.75" customHeight="1">
      <c r="A47" s="38"/>
      <c r="B47" s="39"/>
      <c r="C47" s="40"/>
      <c r="D47" s="41"/>
      <c r="E47" s="41"/>
      <c r="F47" s="41"/>
      <c r="G47" s="41"/>
      <c r="H47" s="41"/>
      <c r="I47" s="42"/>
    </row>
    <row r="48" spans="1:10" ht="18.75" customHeight="1">
      <c r="A48" s="33">
        <v>4</v>
      </c>
      <c r="B48" s="34" t="s">
        <v>113</v>
      </c>
      <c r="C48" s="35" t="s">
        <v>81</v>
      </c>
      <c r="D48" s="36" t="s">
        <v>82</v>
      </c>
      <c r="E48" s="18">
        <v>12</v>
      </c>
      <c r="F48" s="19">
        <v>11.8</v>
      </c>
      <c r="G48" s="20">
        <v>6.1</v>
      </c>
      <c r="H48" s="21">
        <f>+SUM(E48:F48)/2+G48</f>
        <v>18</v>
      </c>
      <c r="I48" s="37">
        <f>+H48</f>
        <v>18</v>
      </c>
      <c r="J48" s="6">
        <f>+RANK(H48,$H$42:$H$49,0)</f>
        <v>3</v>
      </c>
    </row>
    <row r="49" spans="1:9" ht="18.75" customHeight="1">
      <c r="A49" s="43"/>
      <c r="B49" s="39"/>
      <c r="C49" s="40"/>
      <c r="D49" s="41"/>
      <c r="E49" s="41"/>
      <c r="F49" s="41"/>
      <c r="G49" s="41"/>
      <c r="H49" s="41"/>
      <c r="I49" s="42"/>
    </row>
  </sheetData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9"/>
  <sheetViews>
    <sheetView workbookViewId="0" topLeftCell="B1">
      <selection activeCell="K44" sqref="K44"/>
    </sheetView>
  </sheetViews>
  <sheetFormatPr defaultColWidth="9.140625" defaultRowHeight="12.75"/>
  <cols>
    <col min="1" max="1" width="0" style="0" hidden="1" customWidth="1"/>
    <col min="2" max="2" width="4.8515625" style="0" customWidth="1"/>
    <col min="3" max="3" width="10.28125" style="0" customWidth="1"/>
    <col min="4" max="4" width="31.00390625" style="0" customWidth="1"/>
    <col min="5" max="5" width="30.421875" style="0" customWidth="1"/>
    <col min="6" max="6" width="9.7109375" style="0" customWidth="1"/>
    <col min="7" max="7" width="9.421875" style="0" customWidth="1"/>
    <col min="8" max="8" width="10.140625" style="0" customWidth="1"/>
    <col min="9" max="9" width="8.8515625" style="0" customWidth="1"/>
    <col min="10" max="10" width="8.28125" style="0" customWidth="1"/>
  </cols>
  <sheetData>
    <row r="2" spans="1:11" ht="18.75" customHeight="1">
      <c r="A2" s="50"/>
      <c r="B2" s="50"/>
      <c r="C2" s="22"/>
      <c r="D2" s="22" t="s">
        <v>114</v>
      </c>
      <c r="E2" s="6"/>
      <c r="F2" s="6"/>
      <c r="G2" s="6"/>
      <c r="H2" s="6"/>
      <c r="I2" s="6"/>
      <c r="J2" s="6"/>
      <c r="K2" s="6"/>
    </row>
    <row r="3" spans="1:11" ht="18.75" customHeight="1">
      <c r="A3" s="50"/>
      <c r="B3" s="50"/>
      <c r="C3" s="22" t="s">
        <v>39</v>
      </c>
      <c r="D3" s="6" t="s">
        <v>40</v>
      </c>
      <c r="E3" s="6" t="s">
        <v>115</v>
      </c>
      <c r="F3" s="6"/>
      <c r="G3" s="6"/>
      <c r="H3" s="6"/>
      <c r="I3" s="6"/>
      <c r="J3" s="6"/>
      <c r="K3" s="6"/>
    </row>
    <row r="4" spans="1:11" ht="18.75" customHeight="1">
      <c r="A4" s="50"/>
      <c r="B4" s="50"/>
      <c r="C4" s="23"/>
      <c r="D4" s="6" t="s">
        <v>42</v>
      </c>
      <c r="E4" s="6" t="s">
        <v>115</v>
      </c>
      <c r="F4" s="2" t="s">
        <v>0</v>
      </c>
      <c r="G4" s="3" t="s">
        <v>1</v>
      </c>
      <c r="H4" s="4" t="s">
        <v>2</v>
      </c>
      <c r="I4" s="5" t="s">
        <v>3</v>
      </c>
      <c r="J4" s="6"/>
      <c r="K4" s="6"/>
    </row>
    <row r="5" spans="1:11" ht="18.75" customHeight="1">
      <c r="A5" s="47" t="s">
        <v>74</v>
      </c>
      <c r="B5" s="47" t="s">
        <v>43</v>
      </c>
      <c r="C5" s="25" t="s">
        <v>44</v>
      </c>
      <c r="D5" s="25" t="s">
        <v>45</v>
      </c>
      <c r="E5" s="26" t="s">
        <v>116</v>
      </c>
      <c r="F5" s="7" t="s">
        <v>5</v>
      </c>
      <c r="G5" s="8" t="s">
        <v>5</v>
      </c>
      <c r="H5" s="9" t="s">
        <v>6</v>
      </c>
      <c r="I5" s="10" t="s">
        <v>7</v>
      </c>
      <c r="J5" s="26" t="s">
        <v>8</v>
      </c>
      <c r="K5" s="6" t="s">
        <v>9</v>
      </c>
    </row>
    <row r="6" spans="1:11" ht="18.75" customHeight="1">
      <c r="A6" s="46"/>
      <c r="B6" s="46"/>
      <c r="C6" s="23"/>
      <c r="D6" s="11"/>
      <c r="E6" s="11"/>
      <c r="F6" s="11"/>
      <c r="G6" s="11"/>
      <c r="H6" s="11"/>
      <c r="I6" s="11"/>
      <c r="J6" s="11"/>
      <c r="K6" s="6"/>
    </row>
    <row r="7" spans="1:11" ht="18.75" customHeight="1">
      <c r="A7" s="50"/>
      <c r="B7" s="50"/>
      <c r="C7" s="23"/>
      <c r="D7" s="22" t="s">
        <v>117</v>
      </c>
      <c r="E7" s="22" t="s">
        <v>97</v>
      </c>
      <c r="F7" s="13"/>
      <c r="G7" s="13"/>
      <c r="H7" s="13"/>
      <c r="I7" s="13"/>
      <c r="J7" s="6"/>
      <c r="K7" s="6"/>
    </row>
    <row r="8" spans="1:11" ht="18.75" customHeight="1">
      <c r="A8" s="48">
        <v>1</v>
      </c>
      <c r="B8" s="48">
        <v>1</v>
      </c>
      <c r="C8" s="37" t="s">
        <v>102</v>
      </c>
      <c r="D8" s="54" t="s">
        <v>89</v>
      </c>
      <c r="E8" s="55" t="s">
        <v>90</v>
      </c>
      <c r="F8" s="18">
        <v>11.3</v>
      </c>
      <c r="G8" s="19">
        <v>11.2</v>
      </c>
      <c r="H8" s="20">
        <v>5.6</v>
      </c>
      <c r="I8" s="21">
        <f>+SUM(F8:G8)/2+H8</f>
        <v>16.85</v>
      </c>
      <c r="J8" s="37">
        <f>+I8</f>
        <v>16.85</v>
      </c>
      <c r="K8" s="6">
        <f>+RANK(J8,$J$8:$J$8,0)</f>
        <v>1</v>
      </c>
    </row>
    <row r="9" spans="1:11" ht="18.75" customHeight="1">
      <c r="A9" s="49"/>
      <c r="B9" s="49"/>
      <c r="C9" s="42"/>
      <c r="D9" s="40"/>
      <c r="E9" s="41"/>
      <c r="F9" s="41"/>
      <c r="G9" s="41"/>
      <c r="H9" s="41"/>
      <c r="I9" s="41"/>
      <c r="J9" s="42"/>
      <c r="K9" s="6"/>
    </row>
    <row r="10" spans="1:11" ht="18.75" customHeight="1">
      <c r="A10" s="46"/>
      <c r="B10" s="46"/>
      <c r="C10" s="23"/>
      <c r="D10" s="11"/>
      <c r="E10" s="11"/>
      <c r="F10" s="11"/>
      <c r="G10" s="11"/>
      <c r="H10" s="11"/>
      <c r="I10" s="11"/>
      <c r="J10" s="11"/>
      <c r="K10" s="6"/>
    </row>
    <row r="11" spans="1:11" ht="18.75" customHeight="1">
      <c r="A11" s="50"/>
      <c r="B11" s="50"/>
      <c r="C11" s="23"/>
      <c r="D11" s="22"/>
      <c r="E11" s="22" t="s">
        <v>69</v>
      </c>
      <c r="F11" s="56"/>
      <c r="G11" s="56"/>
      <c r="H11" s="56"/>
      <c r="I11" s="56"/>
      <c r="J11" s="6"/>
      <c r="K11" s="6"/>
    </row>
    <row r="12" spans="1:11" ht="18.75" customHeight="1">
      <c r="A12" s="48">
        <v>1</v>
      </c>
      <c r="B12" s="48"/>
      <c r="C12" s="34" t="s">
        <v>18</v>
      </c>
      <c r="D12" s="44" t="s">
        <v>70</v>
      </c>
      <c r="E12" s="45" t="s">
        <v>71</v>
      </c>
      <c r="F12" s="18">
        <v>11</v>
      </c>
      <c r="G12" s="19">
        <v>10.7</v>
      </c>
      <c r="H12" s="20">
        <v>8.7</v>
      </c>
      <c r="I12" s="21">
        <f>+SUM(F12:G12)/2+H12</f>
        <v>19.549999999999997</v>
      </c>
      <c r="J12" s="37">
        <f>+I12</f>
        <v>19.549999999999997</v>
      </c>
      <c r="K12" s="6">
        <f>+RANK(J12,$J$12:$J$15,0)</f>
        <v>1</v>
      </c>
    </row>
    <row r="13" spans="1:11" ht="18.75" customHeight="1">
      <c r="A13" s="49"/>
      <c r="B13" s="49"/>
      <c r="C13" s="39"/>
      <c r="D13" s="40"/>
      <c r="E13" s="41"/>
      <c r="F13" s="41"/>
      <c r="G13" s="41"/>
      <c r="H13" s="41"/>
      <c r="I13" s="41"/>
      <c r="J13" s="42"/>
      <c r="K13" s="6"/>
    </row>
    <row r="14" spans="1:11" ht="18.75" customHeight="1">
      <c r="A14" s="46"/>
      <c r="B14" s="46">
        <v>1</v>
      </c>
      <c r="C14" s="34" t="s">
        <v>104</v>
      </c>
      <c r="D14" s="35" t="s">
        <v>118</v>
      </c>
      <c r="E14" s="36" t="s">
        <v>119</v>
      </c>
      <c r="F14" s="18">
        <v>12.9</v>
      </c>
      <c r="G14" s="19">
        <v>12.8</v>
      </c>
      <c r="H14" s="20">
        <v>6.3</v>
      </c>
      <c r="I14" s="21">
        <f>+SUM(F14:G14)/2+H14</f>
        <v>19.150000000000002</v>
      </c>
      <c r="J14" s="37">
        <f>+I14</f>
        <v>19.150000000000002</v>
      </c>
      <c r="K14" s="6">
        <f>+RANK(J14,$J$12:$J$15,0)</f>
        <v>2</v>
      </c>
    </row>
    <row r="15" spans="1:11" ht="18.75" customHeight="1">
      <c r="A15" s="46"/>
      <c r="B15" s="46"/>
      <c r="C15" s="39"/>
      <c r="D15" s="40"/>
      <c r="E15" s="41"/>
      <c r="F15" s="41"/>
      <c r="G15" s="41"/>
      <c r="H15" s="41"/>
      <c r="I15" s="41"/>
      <c r="J15" s="42"/>
      <c r="K15" s="6"/>
    </row>
    <row r="16" spans="1:11" ht="18.75" customHeight="1">
      <c r="A16" s="46"/>
      <c r="B16" s="46"/>
      <c r="C16" s="23"/>
      <c r="D16" s="11"/>
      <c r="E16" s="11"/>
      <c r="F16" s="11"/>
      <c r="G16" s="11"/>
      <c r="H16" s="11"/>
      <c r="I16" s="11"/>
      <c r="J16" s="11"/>
      <c r="K16" s="6"/>
    </row>
    <row r="17" spans="1:11" ht="18.75" customHeight="1">
      <c r="A17" s="50"/>
      <c r="B17" s="50"/>
      <c r="C17" s="11"/>
      <c r="D17" s="22"/>
      <c r="E17" s="22" t="s">
        <v>94</v>
      </c>
      <c r="F17" s="22"/>
      <c r="G17" s="22"/>
      <c r="H17" s="22"/>
      <c r="I17" s="22"/>
      <c r="J17" s="6"/>
      <c r="K17" s="6"/>
    </row>
    <row r="18" spans="1:11" ht="18.75" customHeight="1">
      <c r="A18" s="48">
        <v>1</v>
      </c>
      <c r="B18" s="48">
        <v>1</v>
      </c>
      <c r="C18" s="34" t="s">
        <v>106</v>
      </c>
      <c r="D18" s="35" t="s">
        <v>49</v>
      </c>
      <c r="E18" s="36" t="s">
        <v>50</v>
      </c>
      <c r="F18" s="18">
        <v>11.1</v>
      </c>
      <c r="G18" s="19">
        <v>11.4</v>
      </c>
      <c r="H18" s="20">
        <v>6.2</v>
      </c>
      <c r="I18" s="21">
        <f>+SUM(F18:G18)/2+H18</f>
        <v>17.45</v>
      </c>
      <c r="J18" s="37">
        <f>+I18</f>
        <v>17.45</v>
      </c>
      <c r="K18" s="6">
        <f>+RANK(J18,$J$18:$J$21,0)</f>
        <v>2</v>
      </c>
    </row>
    <row r="19" spans="1:11" ht="18.75" customHeight="1">
      <c r="A19" s="49"/>
      <c r="B19" s="49"/>
      <c r="C19" s="39"/>
      <c r="D19" s="40"/>
      <c r="E19" s="41"/>
      <c r="F19" s="41"/>
      <c r="G19" s="41"/>
      <c r="H19" s="41"/>
      <c r="I19" s="41"/>
      <c r="J19" s="42"/>
      <c r="K19" s="6"/>
    </row>
    <row r="20" spans="1:11" ht="18.75" customHeight="1">
      <c r="A20" s="48">
        <v>2</v>
      </c>
      <c r="B20" s="48">
        <v>2</v>
      </c>
      <c r="C20" s="34" t="s">
        <v>31</v>
      </c>
      <c r="D20" s="35" t="s">
        <v>65</v>
      </c>
      <c r="E20" s="36" t="s">
        <v>66</v>
      </c>
      <c r="F20" s="18">
        <v>12.8</v>
      </c>
      <c r="G20" s="19">
        <v>12.9</v>
      </c>
      <c r="H20" s="20">
        <v>6.8</v>
      </c>
      <c r="I20" s="21">
        <f>+SUM(F20:G20)/2+H20</f>
        <v>19.650000000000002</v>
      </c>
      <c r="J20" s="37">
        <f>+I20</f>
        <v>19.650000000000002</v>
      </c>
      <c r="K20" s="6">
        <f>+RANK(J20,$J$18:$J$21,0)</f>
        <v>1</v>
      </c>
    </row>
    <row r="21" spans="1:11" ht="18.75" customHeight="1">
      <c r="A21" s="49"/>
      <c r="B21" s="49"/>
      <c r="C21" s="39"/>
      <c r="D21" s="40"/>
      <c r="E21" s="41"/>
      <c r="F21" s="41"/>
      <c r="G21" s="41"/>
      <c r="H21" s="41"/>
      <c r="I21" s="41"/>
      <c r="J21" s="42"/>
      <c r="K21" s="6"/>
    </row>
    <row r="22" spans="1:11" ht="18.75" customHeight="1">
      <c r="A22" s="57"/>
      <c r="B22" s="46"/>
      <c r="C22" s="23"/>
      <c r="D22" s="11"/>
      <c r="E22" s="11"/>
      <c r="F22" s="11"/>
      <c r="G22" s="11"/>
      <c r="H22" s="11"/>
      <c r="I22" s="11"/>
      <c r="J22" s="11"/>
      <c r="K22" s="6"/>
    </row>
    <row r="23" spans="1:11" ht="18.75" customHeight="1">
      <c r="A23" s="48">
        <v>5</v>
      </c>
      <c r="B23" s="50"/>
      <c r="C23" s="11"/>
      <c r="D23" s="22"/>
      <c r="E23" s="22" t="s">
        <v>111</v>
      </c>
      <c r="F23" s="22"/>
      <c r="G23" s="22"/>
      <c r="H23" s="22"/>
      <c r="I23" s="22"/>
      <c r="J23" s="6"/>
      <c r="K23" s="6"/>
    </row>
    <row r="24" spans="1:11" ht="18.75" customHeight="1">
      <c r="A24" s="49"/>
      <c r="B24" s="48">
        <v>1</v>
      </c>
      <c r="C24" s="34" t="s">
        <v>36</v>
      </c>
      <c r="D24" s="35" t="s">
        <v>89</v>
      </c>
      <c r="E24" s="36" t="s">
        <v>90</v>
      </c>
      <c r="F24" s="18">
        <v>12.8</v>
      </c>
      <c r="G24" s="19">
        <v>12.5</v>
      </c>
      <c r="H24" s="20">
        <v>6.7</v>
      </c>
      <c r="I24" s="21">
        <f>+SUM(F24:G24)/2+H24</f>
        <v>19.35</v>
      </c>
      <c r="J24" s="37">
        <f>+I24</f>
        <v>19.35</v>
      </c>
      <c r="K24" s="6">
        <f>+RANK(J24,$J$24:$J$29,0)</f>
        <v>2</v>
      </c>
    </row>
    <row r="25" spans="1:11" ht="18.75" customHeight="1">
      <c r="A25" s="46"/>
      <c r="B25" s="49"/>
      <c r="C25" s="39"/>
      <c r="D25" s="40"/>
      <c r="E25" s="41"/>
      <c r="F25" s="41"/>
      <c r="G25" s="41"/>
      <c r="H25" s="41"/>
      <c r="I25" s="41"/>
      <c r="J25" s="42"/>
      <c r="K25" s="6"/>
    </row>
    <row r="26" spans="1:11" ht="18.75" customHeight="1">
      <c r="A26" s="46"/>
      <c r="B26" s="48">
        <v>2</v>
      </c>
      <c r="C26" s="34" t="s">
        <v>24</v>
      </c>
      <c r="D26" s="44" t="s">
        <v>70</v>
      </c>
      <c r="E26" s="45" t="s">
        <v>71</v>
      </c>
      <c r="F26" s="18">
        <v>8.4</v>
      </c>
      <c r="G26" s="19">
        <v>8.7</v>
      </c>
      <c r="H26" s="20">
        <v>11.1</v>
      </c>
      <c r="I26" s="21">
        <f>+SUM(F26:G26)/2+H26</f>
        <v>19.65</v>
      </c>
      <c r="J26" s="37">
        <f>+I26</f>
        <v>19.65</v>
      </c>
      <c r="K26" s="6">
        <f>+RANK(J26,$J$24:$J$29,0)</f>
        <v>1</v>
      </c>
    </row>
    <row r="27" spans="2:10" ht="18.75" customHeight="1">
      <c r="B27" s="49"/>
      <c r="C27" s="39"/>
      <c r="D27" s="40"/>
      <c r="E27" s="41"/>
      <c r="F27" s="41"/>
      <c r="G27" s="41"/>
      <c r="H27" s="41"/>
      <c r="I27" s="41"/>
      <c r="J27" s="42"/>
    </row>
    <row r="28" spans="2:11" ht="18.75" customHeight="1">
      <c r="B28" s="48">
        <v>3</v>
      </c>
      <c r="C28" s="34" t="s">
        <v>108</v>
      </c>
      <c r="D28" s="35" t="s">
        <v>49</v>
      </c>
      <c r="E28" s="36" t="s">
        <v>50</v>
      </c>
      <c r="F28" s="18"/>
      <c r="G28" s="19"/>
      <c r="H28" s="20"/>
      <c r="I28" s="21"/>
      <c r="J28" s="37"/>
      <c r="K28" s="6"/>
    </row>
    <row r="29" spans="2:10" ht="18.75" customHeight="1">
      <c r="B29" s="49"/>
      <c r="C29" s="39"/>
      <c r="D29" s="40"/>
      <c r="E29" s="41"/>
      <c r="F29" s="41"/>
      <c r="G29" s="41"/>
      <c r="H29" s="41"/>
      <c r="I29" s="41"/>
      <c r="J29" s="42"/>
    </row>
    <row r="32" spans="2:10" ht="18.75" customHeight="1">
      <c r="B32" s="50"/>
      <c r="C32" s="11"/>
      <c r="D32" s="22"/>
      <c r="E32" s="22" t="s">
        <v>48</v>
      </c>
      <c r="F32" s="22"/>
      <c r="G32" s="22"/>
      <c r="H32" s="22"/>
      <c r="I32" s="22"/>
      <c r="J32" s="6"/>
    </row>
    <row r="33" spans="2:11" ht="18.75" customHeight="1">
      <c r="B33" s="48">
        <v>1</v>
      </c>
      <c r="C33" s="34" t="s">
        <v>109</v>
      </c>
      <c r="D33" s="35" t="s">
        <v>86</v>
      </c>
      <c r="E33" s="36" t="s">
        <v>87</v>
      </c>
      <c r="F33" s="18">
        <v>10.8</v>
      </c>
      <c r="G33" s="19">
        <v>10.4</v>
      </c>
      <c r="H33" s="20">
        <v>4.9</v>
      </c>
      <c r="I33" s="21">
        <f>+SUM(F33:G33)/2+H33</f>
        <v>15.500000000000002</v>
      </c>
      <c r="J33" s="37">
        <f>+I33</f>
        <v>15.500000000000002</v>
      </c>
      <c r="K33" s="6">
        <f>+RANK(J33,$J$33:$J$40,0)</f>
        <v>4</v>
      </c>
    </row>
    <row r="34" spans="2:10" ht="18.75" customHeight="1">
      <c r="B34" s="49"/>
      <c r="C34" s="39"/>
      <c r="D34" s="40"/>
      <c r="E34" s="41"/>
      <c r="F34" s="41"/>
      <c r="G34" s="41"/>
      <c r="H34" s="41"/>
      <c r="I34" s="41"/>
      <c r="J34" s="42"/>
    </row>
    <row r="35" spans="2:11" ht="18.75" customHeight="1">
      <c r="B35" s="48">
        <v>2</v>
      </c>
      <c r="C35" s="34" t="s">
        <v>110</v>
      </c>
      <c r="D35" s="35" t="s">
        <v>77</v>
      </c>
      <c r="E35" s="36" t="s">
        <v>78</v>
      </c>
      <c r="F35" s="18">
        <v>12.3</v>
      </c>
      <c r="G35" s="19">
        <v>12.3</v>
      </c>
      <c r="H35" s="20">
        <v>5.2</v>
      </c>
      <c r="I35" s="21">
        <f>+SUM(F35:G35)/2+H35</f>
        <v>17.5</v>
      </c>
      <c r="J35" s="37">
        <f>+I35</f>
        <v>17.5</v>
      </c>
      <c r="K35" s="6">
        <f>+RANK(J35,$J$33:$J$40,0)</f>
        <v>2</v>
      </c>
    </row>
    <row r="36" spans="2:10" ht="18.75" customHeight="1">
      <c r="B36" s="49"/>
      <c r="C36" s="39"/>
      <c r="D36" s="40"/>
      <c r="E36" s="41"/>
      <c r="F36" s="41"/>
      <c r="G36" s="41"/>
      <c r="H36" s="41"/>
      <c r="I36" s="41"/>
      <c r="J36" s="42"/>
    </row>
    <row r="37" spans="2:11" ht="18.75" customHeight="1">
      <c r="B37" s="48">
        <v>3</v>
      </c>
      <c r="C37" s="34" t="s">
        <v>112</v>
      </c>
      <c r="D37" s="35" t="s">
        <v>65</v>
      </c>
      <c r="E37" s="36" t="s">
        <v>66</v>
      </c>
      <c r="F37" s="18">
        <v>10.9</v>
      </c>
      <c r="G37" s="19">
        <v>11</v>
      </c>
      <c r="H37" s="20">
        <v>4.6</v>
      </c>
      <c r="I37" s="21">
        <f>+SUM(F37:G37)/2+H37</f>
        <v>15.549999999999999</v>
      </c>
      <c r="J37" s="37">
        <f>+I37</f>
        <v>15.549999999999999</v>
      </c>
      <c r="K37" s="6">
        <f>+RANK(J37,$J$33:$J$40,0)</f>
        <v>3</v>
      </c>
    </row>
    <row r="38" spans="2:10" ht="18.75" customHeight="1">
      <c r="B38" s="49"/>
      <c r="C38" s="39"/>
      <c r="D38" s="40"/>
      <c r="E38" s="41"/>
      <c r="F38" s="41"/>
      <c r="G38" s="41"/>
      <c r="H38" s="41"/>
      <c r="I38" s="41"/>
      <c r="J38" s="42"/>
    </row>
    <row r="39" spans="2:11" ht="18.75" customHeight="1">
      <c r="B39" s="48">
        <v>4</v>
      </c>
      <c r="C39" s="34" t="s">
        <v>25</v>
      </c>
      <c r="D39" s="35" t="s">
        <v>57</v>
      </c>
      <c r="E39" s="36" t="s">
        <v>58</v>
      </c>
      <c r="F39" s="18">
        <v>12.3</v>
      </c>
      <c r="G39" s="19">
        <v>12.5</v>
      </c>
      <c r="H39" s="20">
        <v>5.2</v>
      </c>
      <c r="I39" s="21">
        <f>+SUM(F39:G39)/2+H39</f>
        <v>17.6</v>
      </c>
      <c r="J39" s="37">
        <f>+I39</f>
        <v>17.6</v>
      </c>
      <c r="K39" s="6">
        <f>+RANK(J39,$J$33:$J$40,0)</f>
        <v>1</v>
      </c>
    </row>
    <row r="40" spans="2:10" ht="18.75" customHeight="1">
      <c r="B40" s="49"/>
      <c r="C40" s="39"/>
      <c r="D40" s="40"/>
      <c r="E40" s="41"/>
      <c r="F40" s="41"/>
      <c r="G40" s="41"/>
      <c r="H40" s="41"/>
      <c r="I40" s="41"/>
      <c r="J40" s="42"/>
    </row>
    <row r="43" spans="2:10" ht="18.75" customHeight="1">
      <c r="B43" s="50"/>
      <c r="C43" s="11"/>
      <c r="D43" s="22" t="s">
        <v>99</v>
      </c>
      <c r="E43" s="22" t="s">
        <v>120</v>
      </c>
      <c r="F43" s="22"/>
      <c r="G43" s="22"/>
      <c r="H43" s="22"/>
      <c r="I43" s="22"/>
      <c r="J43" s="6"/>
    </row>
    <row r="44" spans="2:11" ht="18.75" customHeight="1">
      <c r="B44" s="48">
        <v>1</v>
      </c>
      <c r="C44" s="34" t="s">
        <v>21</v>
      </c>
      <c r="D44" s="44" t="s">
        <v>70</v>
      </c>
      <c r="E44" s="45" t="s">
        <v>71</v>
      </c>
      <c r="F44" s="18">
        <v>11</v>
      </c>
      <c r="G44" s="19">
        <v>10.5</v>
      </c>
      <c r="H44" s="20">
        <v>8.9</v>
      </c>
      <c r="I44" s="21">
        <f>+SUM(F44:G44)/2+H44</f>
        <v>19.65</v>
      </c>
      <c r="J44" s="37">
        <f>+I44</f>
        <v>19.65</v>
      </c>
      <c r="K44" s="6">
        <f>+RANK(J44,$J$44:$J$49,0)</f>
        <v>2</v>
      </c>
    </row>
    <row r="45" spans="2:10" ht="18.75" customHeight="1">
      <c r="B45" s="49"/>
      <c r="C45" s="39"/>
      <c r="D45" s="40"/>
      <c r="E45" s="41"/>
      <c r="F45" s="41"/>
      <c r="G45" s="41"/>
      <c r="H45" s="41"/>
      <c r="I45" s="41"/>
      <c r="J45" s="42"/>
    </row>
    <row r="46" spans="2:11" ht="18.75" customHeight="1">
      <c r="B46" s="48">
        <v>2</v>
      </c>
      <c r="C46" s="34" t="s">
        <v>37</v>
      </c>
      <c r="D46" s="35" t="s">
        <v>118</v>
      </c>
      <c r="E46" s="36" t="s">
        <v>119</v>
      </c>
      <c r="F46" s="18">
        <v>12.5</v>
      </c>
      <c r="G46" s="19">
        <v>13.1</v>
      </c>
      <c r="H46" s="20">
        <v>8.3</v>
      </c>
      <c r="I46" s="21">
        <f>+SUM(F46:G46)/2+H46</f>
        <v>21.1</v>
      </c>
      <c r="J46" s="37">
        <f>+I46</f>
        <v>21.1</v>
      </c>
      <c r="K46" s="6">
        <f>+RANK(J46,$J$44:$J$49,0)</f>
        <v>1</v>
      </c>
    </row>
    <row r="47" spans="2:10" ht="18.75" customHeight="1">
      <c r="B47" s="49"/>
      <c r="C47" s="39"/>
      <c r="D47" s="40"/>
      <c r="E47" s="41"/>
      <c r="F47" s="41"/>
      <c r="G47" s="41"/>
      <c r="H47" s="41"/>
      <c r="I47" s="41"/>
      <c r="J47" s="42"/>
    </row>
    <row r="48" spans="2:11" ht="18.75" customHeight="1">
      <c r="B48" s="48">
        <v>3</v>
      </c>
      <c r="C48" s="34" t="s">
        <v>113</v>
      </c>
      <c r="D48" s="35" t="s">
        <v>72</v>
      </c>
      <c r="E48" s="36" t="s">
        <v>61</v>
      </c>
      <c r="F48" s="18">
        <v>10.4</v>
      </c>
      <c r="G48" s="19">
        <v>10</v>
      </c>
      <c r="H48" s="20">
        <v>6.5</v>
      </c>
      <c r="I48" s="21">
        <f>+SUM(F48:G48)/2+H48</f>
        <v>16.7</v>
      </c>
      <c r="J48" s="37">
        <f>+I48</f>
        <v>16.7</v>
      </c>
      <c r="K48" s="6">
        <f>+RANK(J48,$J$44:$J$49,0)</f>
        <v>3</v>
      </c>
    </row>
    <row r="49" spans="2:10" ht="18.75" customHeight="1">
      <c r="B49" s="49"/>
      <c r="C49" s="39"/>
      <c r="D49" s="40"/>
      <c r="E49" s="41"/>
      <c r="F49" s="41"/>
      <c r="G49" s="41"/>
      <c r="H49" s="41"/>
      <c r="I49" s="41"/>
      <c r="J49" s="42"/>
    </row>
  </sheetData>
  <printOptions/>
  <pageMargins left="0.30972222222222223" right="0.5" top="0.2701388888888889" bottom="0.49027777777777776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7.57421875" style="0" customWidth="1"/>
    <col min="3" max="3" width="32.8515625" style="0" customWidth="1"/>
    <col min="4" max="4" width="35.28125" style="0" customWidth="1"/>
    <col min="5" max="5" width="8.57421875" style="0" customWidth="1"/>
    <col min="6" max="6" width="9.57421875" style="0" customWidth="1"/>
    <col min="7" max="7" width="10.7109375" style="0" customWidth="1"/>
  </cols>
  <sheetData>
    <row r="2" spans="1:10" ht="18.75" customHeight="1">
      <c r="A2" s="50"/>
      <c r="B2" s="22"/>
      <c r="C2" s="22" t="s">
        <v>121</v>
      </c>
      <c r="D2" s="23"/>
      <c r="E2" s="23"/>
      <c r="F2" s="23"/>
      <c r="G2" s="23"/>
      <c r="H2" s="23"/>
      <c r="I2" s="23"/>
      <c r="J2" s="6"/>
    </row>
    <row r="3" spans="1:10" ht="18.75" customHeight="1">
      <c r="A3" s="50"/>
      <c r="B3" s="22" t="s">
        <v>39</v>
      </c>
      <c r="C3" s="6" t="s">
        <v>122</v>
      </c>
      <c r="D3" s="6" t="s">
        <v>41</v>
      </c>
      <c r="E3" s="6"/>
      <c r="F3" s="6"/>
      <c r="G3" s="6"/>
      <c r="H3" s="6"/>
      <c r="I3" s="23"/>
      <c r="J3" s="6"/>
    </row>
    <row r="4" spans="1:10" ht="18.75" customHeight="1">
      <c r="A4" s="50"/>
      <c r="B4" s="23"/>
      <c r="C4" s="6" t="s">
        <v>42</v>
      </c>
      <c r="D4" s="6" t="s">
        <v>41</v>
      </c>
      <c r="E4" s="2" t="s">
        <v>0</v>
      </c>
      <c r="F4" s="3" t="s">
        <v>1</v>
      </c>
      <c r="G4" s="4" t="s">
        <v>2</v>
      </c>
      <c r="H4" s="5" t="s">
        <v>3</v>
      </c>
      <c r="I4" s="6"/>
      <c r="J4" s="6"/>
    </row>
    <row r="5" spans="1:10" ht="18.75" customHeight="1">
      <c r="A5" s="47" t="s">
        <v>74</v>
      </c>
      <c r="B5" s="25" t="s">
        <v>44</v>
      </c>
      <c r="C5" s="25" t="s">
        <v>45</v>
      </c>
      <c r="D5" s="58" t="s">
        <v>9</v>
      </c>
      <c r="E5" s="7" t="s">
        <v>5</v>
      </c>
      <c r="F5" s="8" t="s">
        <v>5</v>
      </c>
      <c r="G5" s="9" t="s">
        <v>6</v>
      </c>
      <c r="H5" s="10" t="s">
        <v>7</v>
      </c>
      <c r="I5" s="26" t="s">
        <v>8</v>
      </c>
      <c r="J5" s="6" t="s">
        <v>9</v>
      </c>
    </row>
    <row r="6" spans="1:10" ht="18.75" customHeight="1">
      <c r="A6" s="46"/>
      <c r="B6" s="22"/>
      <c r="C6" s="22"/>
      <c r="D6" s="59"/>
      <c r="E6" s="15"/>
      <c r="F6" s="15"/>
      <c r="G6" s="15"/>
      <c r="H6" s="15"/>
      <c r="I6" s="11"/>
      <c r="J6" s="6"/>
    </row>
    <row r="7" spans="1:10" ht="18.75" customHeight="1">
      <c r="A7" s="50"/>
      <c r="B7" s="11"/>
      <c r="C7" s="22" t="s">
        <v>123</v>
      </c>
      <c r="D7" s="22" t="s">
        <v>48</v>
      </c>
      <c r="E7" s="13"/>
      <c r="F7" s="13"/>
      <c r="G7" s="13"/>
      <c r="H7" s="13"/>
      <c r="I7" s="6"/>
      <c r="J7" s="6"/>
    </row>
    <row r="8" spans="1:10" ht="18.75" customHeight="1">
      <c r="A8" s="48">
        <v>1</v>
      </c>
      <c r="B8" s="34" t="s">
        <v>102</v>
      </c>
      <c r="C8" s="35" t="s">
        <v>86</v>
      </c>
      <c r="D8" s="36" t="s">
        <v>87</v>
      </c>
      <c r="E8" s="18">
        <v>9.7</v>
      </c>
      <c r="F8" s="19">
        <v>8.9</v>
      </c>
      <c r="G8" s="20">
        <v>4.3</v>
      </c>
      <c r="H8" s="21">
        <f>+SUM(E8:F8)/2+G8</f>
        <v>13.600000000000001</v>
      </c>
      <c r="I8" s="37">
        <f>+H8</f>
        <v>13.600000000000001</v>
      </c>
      <c r="J8" s="6">
        <f>+RANK(I8,$I$8:$I$15,0)</f>
        <v>3</v>
      </c>
    </row>
    <row r="9" spans="1:10" ht="18.75" customHeight="1">
      <c r="A9" s="49"/>
      <c r="B9" s="39"/>
      <c r="C9" s="40"/>
      <c r="D9" s="60"/>
      <c r="E9" s="60"/>
      <c r="F9" s="60"/>
      <c r="G9" s="60"/>
      <c r="H9" s="60"/>
      <c r="I9" s="39"/>
      <c r="J9" s="6"/>
    </row>
    <row r="10" spans="1:10" ht="18.75" customHeight="1">
      <c r="A10" s="48">
        <v>2</v>
      </c>
      <c r="B10" s="34" t="s">
        <v>18</v>
      </c>
      <c r="C10" s="35" t="s">
        <v>65</v>
      </c>
      <c r="D10" s="36" t="s">
        <v>66</v>
      </c>
      <c r="E10" s="18">
        <v>7.3</v>
      </c>
      <c r="F10" s="19">
        <v>6.9</v>
      </c>
      <c r="G10" s="20">
        <v>3.6</v>
      </c>
      <c r="H10" s="21">
        <f>+SUM(E10:F10)/2+G10</f>
        <v>10.7</v>
      </c>
      <c r="I10" s="37">
        <f>+H10</f>
        <v>10.7</v>
      </c>
      <c r="J10" s="6">
        <f>+RANK(I10,$I$8:$I$15,0)</f>
        <v>4</v>
      </c>
    </row>
    <row r="11" spans="1:10" ht="18.75" customHeight="1">
      <c r="A11" s="49"/>
      <c r="B11" s="39"/>
      <c r="C11" s="40"/>
      <c r="D11" s="60"/>
      <c r="E11" s="60"/>
      <c r="F11" s="60"/>
      <c r="G11" s="60"/>
      <c r="H11" s="60"/>
      <c r="I11" s="39"/>
      <c r="J11" s="6"/>
    </row>
    <row r="12" spans="1:10" ht="18.75" customHeight="1">
      <c r="A12" s="48">
        <v>3</v>
      </c>
      <c r="B12" s="34" t="s">
        <v>104</v>
      </c>
      <c r="C12" s="35" t="s">
        <v>77</v>
      </c>
      <c r="D12" s="36" t="s">
        <v>78</v>
      </c>
      <c r="E12" s="18">
        <v>9.8</v>
      </c>
      <c r="F12" s="19">
        <v>9.4</v>
      </c>
      <c r="G12" s="20">
        <v>4.7</v>
      </c>
      <c r="H12" s="21">
        <f>+SUM(E12:F12)/2+G12</f>
        <v>14.3</v>
      </c>
      <c r="I12" s="37">
        <f>+H12</f>
        <v>14.3</v>
      </c>
      <c r="J12" s="6">
        <f>+RANK(I12,$I$8:$I$15,0)</f>
        <v>1</v>
      </c>
    </row>
    <row r="13" spans="1:10" ht="18.75" customHeight="1">
      <c r="A13" s="49"/>
      <c r="B13" s="39"/>
      <c r="C13" s="40"/>
      <c r="D13" s="60"/>
      <c r="E13" s="60"/>
      <c r="F13" s="60"/>
      <c r="G13" s="60"/>
      <c r="H13" s="60"/>
      <c r="I13" s="39"/>
      <c r="J13" s="6"/>
    </row>
    <row r="14" spans="1:10" ht="18.75" customHeight="1">
      <c r="A14" s="48">
        <v>4</v>
      </c>
      <c r="B14" s="34" t="s">
        <v>106</v>
      </c>
      <c r="C14" s="35" t="s">
        <v>57</v>
      </c>
      <c r="D14" s="36" t="s">
        <v>58</v>
      </c>
      <c r="E14" s="18">
        <v>10</v>
      </c>
      <c r="F14" s="19">
        <v>8.8</v>
      </c>
      <c r="G14" s="20">
        <v>4.4</v>
      </c>
      <c r="H14" s="21">
        <f>+SUM(E14:F14)/2+G14</f>
        <v>13.8</v>
      </c>
      <c r="I14" s="37">
        <f>+H14</f>
        <v>13.8</v>
      </c>
      <c r="J14" s="6">
        <f>+RANK(I14,$I$8:$I$15,0)</f>
        <v>2</v>
      </c>
    </row>
    <row r="15" spans="1:10" ht="18.75" customHeight="1">
      <c r="A15" s="49"/>
      <c r="B15" s="39"/>
      <c r="C15" s="40"/>
      <c r="D15" s="60"/>
      <c r="E15" s="60"/>
      <c r="F15" s="60"/>
      <c r="G15" s="60"/>
      <c r="H15" s="60"/>
      <c r="I15" s="39"/>
      <c r="J15" s="6"/>
    </row>
    <row r="16" spans="1:10" ht="18.75" customHeight="1">
      <c r="A16" s="46"/>
      <c r="B16" s="23"/>
      <c r="C16" s="11"/>
      <c r="D16" s="23"/>
      <c r="E16" s="23"/>
      <c r="F16" s="23"/>
      <c r="G16" s="23"/>
      <c r="H16" s="23"/>
      <c r="I16" s="23"/>
      <c r="J16" s="6"/>
    </row>
    <row r="17" spans="1:10" ht="18.75" customHeight="1">
      <c r="A17" s="50"/>
      <c r="B17" s="23"/>
      <c r="C17" s="22" t="s">
        <v>99</v>
      </c>
      <c r="D17" s="22" t="s">
        <v>85</v>
      </c>
      <c r="E17" s="22"/>
      <c r="F17" s="22"/>
      <c r="G17" s="22"/>
      <c r="H17" s="22"/>
      <c r="I17" s="23"/>
      <c r="J17" s="6"/>
    </row>
    <row r="18" spans="1:10" ht="18.75" customHeight="1">
      <c r="A18" s="61">
        <v>1</v>
      </c>
      <c r="B18" s="34" t="s">
        <v>31</v>
      </c>
      <c r="C18" s="35" t="s">
        <v>86</v>
      </c>
      <c r="D18" s="36" t="s">
        <v>87</v>
      </c>
      <c r="E18" s="18">
        <v>7.7</v>
      </c>
      <c r="F18" s="19">
        <v>7.1</v>
      </c>
      <c r="G18" s="20">
        <v>6</v>
      </c>
      <c r="H18" s="21">
        <f>+SUM(E18:F18)/2+G18</f>
        <v>13.4</v>
      </c>
      <c r="I18" s="37">
        <f>+H18</f>
        <v>13.4</v>
      </c>
      <c r="J18" s="6">
        <f>+RANK(I18,$I$18:$I$29,0)</f>
        <v>5</v>
      </c>
    </row>
    <row r="19" spans="1:10" ht="18.75" customHeight="1">
      <c r="A19" s="62"/>
      <c r="B19" s="39"/>
      <c r="C19" s="40"/>
      <c r="D19" s="60"/>
      <c r="E19" s="60"/>
      <c r="F19" s="60"/>
      <c r="G19" s="60"/>
      <c r="H19" s="60"/>
      <c r="I19" s="39"/>
      <c r="J19" s="6"/>
    </row>
    <row r="20" spans="1:10" ht="18.75" customHeight="1">
      <c r="A20" s="48">
        <v>2</v>
      </c>
      <c r="B20" s="34" t="s">
        <v>36</v>
      </c>
      <c r="C20" s="44" t="s">
        <v>70</v>
      </c>
      <c r="D20" s="45" t="s">
        <v>71</v>
      </c>
      <c r="E20" s="18">
        <v>10.6</v>
      </c>
      <c r="F20" s="19">
        <v>10.1</v>
      </c>
      <c r="G20" s="20">
        <v>7.5</v>
      </c>
      <c r="H20" s="21">
        <f>+SUM(E20:F20)/2+G20</f>
        <v>17.85</v>
      </c>
      <c r="I20" s="37">
        <f>+H20</f>
        <v>17.85</v>
      </c>
      <c r="J20" s="6">
        <f>+RANK(I20,$I$18:$I$29,0)</f>
        <v>1</v>
      </c>
    </row>
    <row r="21" spans="1:10" ht="18.75" customHeight="1">
      <c r="A21" s="49"/>
      <c r="B21" s="39"/>
      <c r="C21" s="40"/>
      <c r="D21" s="60"/>
      <c r="E21" s="60"/>
      <c r="F21" s="60"/>
      <c r="G21" s="60"/>
      <c r="H21" s="60"/>
      <c r="I21" s="39"/>
      <c r="J21" s="6"/>
    </row>
    <row r="22" spans="1:10" ht="18.75" customHeight="1">
      <c r="A22" s="61">
        <v>1</v>
      </c>
      <c r="B22" s="34" t="s">
        <v>24</v>
      </c>
      <c r="C22" s="35" t="s">
        <v>79</v>
      </c>
      <c r="D22" s="36" t="s">
        <v>80</v>
      </c>
      <c r="E22" s="18">
        <v>8.6</v>
      </c>
      <c r="F22" s="19">
        <v>8.1</v>
      </c>
      <c r="G22" s="20">
        <v>6.8</v>
      </c>
      <c r="H22" s="21">
        <f>+SUM(E22:F22)/2+G22</f>
        <v>15.149999999999999</v>
      </c>
      <c r="I22" s="37">
        <f>+H22</f>
        <v>15.149999999999999</v>
      </c>
      <c r="J22" s="6">
        <f>+RANK(I22,$I$18:$I$29,0)</f>
        <v>3</v>
      </c>
    </row>
    <row r="23" spans="1:9" ht="18.75" customHeight="1">
      <c r="A23" s="62"/>
      <c r="B23" s="39"/>
      <c r="C23" s="40"/>
      <c r="D23" s="60"/>
      <c r="E23" s="60"/>
      <c r="F23" s="60"/>
      <c r="G23" s="60"/>
      <c r="H23" s="60"/>
      <c r="I23" s="39"/>
    </row>
    <row r="24" spans="1:10" ht="18.75" customHeight="1">
      <c r="A24" s="48">
        <v>2</v>
      </c>
      <c r="B24" s="34" t="s">
        <v>108</v>
      </c>
      <c r="C24" s="35" t="s">
        <v>124</v>
      </c>
      <c r="D24" s="36" t="s">
        <v>125</v>
      </c>
      <c r="E24" s="18">
        <v>7.6</v>
      </c>
      <c r="F24" s="19">
        <v>7</v>
      </c>
      <c r="G24" s="20">
        <v>4.2</v>
      </c>
      <c r="H24" s="21">
        <f>+SUM(E24:F24)/2+G24</f>
        <v>11.5</v>
      </c>
      <c r="I24" s="37">
        <f>+H24</f>
        <v>11.5</v>
      </c>
      <c r="J24" s="6">
        <f>+RANK(I24,$I$18:$I$29,0)</f>
        <v>6</v>
      </c>
    </row>
    <row r="25" spans="1:9" ht="18.75" customHeight="1">
      <c r="A25" s="49"/>
      <c r="B25" s="39"/>
      <c r="C25" s="40"/>
      <c r="D25" s="60"/>
      <c r="E25" s="60"/>
      <c r="F25" s="60"/>
      <c r="G25" s="60"/>
      <c r="H25" s="60"/>
      <c r="I25" s="39"/>
    </row>
    <row r="26" spans="1:10" ht="18.75" customHeight="1">
      <c r="A26" s="48">
        <v>2</v>
      </c>
      <c r="B26" s="34" t="s">
        <v>109</v>
      </c>
      <c r="C26" s="35" t="s">
        <v>72</v>
      </c>
      <c r="D26" s="36" t="s">
        <v>61</v>
      </c>
      <c r="E26" s="18">
        <v>9.6</v>
      </c>
      <c r="F26" s="19">
        <v>10</v>
      </c>
      <c r="G26" s="20">
        <v>6.6</v>
      </c>
      <c r="H26" s="21">
        <f>+SUM(E26:F26)/2+G26</f>
        <v>16.4</v>
      </c>
      <c r="I26" s="37">
        <f>+H26</f>
        <v>16.4</v>
      </c>
      <c r="J26" s="6">
        <f>+RANK(I26,$I$18:$I$29,0)</f>
        <v>2</v>
      </c>
    </row>
    <row r="27" spans="1:9" ht="18.75" customHeight="1">
      <c r="A27" s="49"/>
      <c r="B27" s="39"/>
      <c r="C27" s="40"/>
      <c r="D27" s="60"/>
      <c r="E27" s="60"/>
      <c r="F27" s="60"/>
      <c r="G27" s="60"/>
      <c r="H27" s="60"/>
      <c r="I27" s="39"/>
    </row>
    <row r="28" spans="1:10" ht="18.75" customHeight="1">
      <c r="A28" s="48">
        <v>3</v>
      </c>
      <c r="B28" s="34" t="s">
        <v>110</v>
      </c>
      <c r="C28" s="35" t="s">
        <v>81</v>
      </c>
      <c r="D28" s="36" t="s">
        <v>82</v>
      </c>
      <c r="E28" s="18">
        <v>8</v>
      </c>
      <c r="F28" s="19">
        <v>7.8</v>
      </c>
      <c r="G28" s="20">
        <v>6.1</v>
      </c>
      <c r="H28" s="21">
        <f>+SUM(E28:F28)/2+G28</f>
        <v>14</v>
      </c>
      <c r="I28" s="37">
        <f>+H28</f>
        <v>14</v>
      </c>
      <c r="J28" s="6">
        <f>+RANK(I28,$I$18:$I$29,0)</f>
        <v>4</v>
      </c>
    </row>
    <row r="29" spans="1:9" ht="18.75" customHeight="1">
      <c r="A29" s="49"/>
      <c r="B29" s="39"/>
      <c r="C29" s="40"/>
      <c r="D29" s="60"/>
      <c r="E29" s="60"/>
      <c r="F29" s="60"/>
      <c r="G29" s="60"/>
      <c r="H29" s="60"/>
      <c r="I29" s="39"/>
    </row>
    <row r="30" spans="1:9" ht="18.75" customHeight="1">
      <c r="A30" s="46"/>
      <c r="B30" s="23"/>
      <c r="C30" s="11"/>
      <c r="D30" s="23"/>
      <c r="E30" s="23"/>
      <c r="F30" s="23"/>
      <c r="G30" s="23"/>
      <c r="H30" s="23"/>
      <c r="I30" s="23"/>
    </row>
    <row r="31" spans="1:9" ht="18.75" customHeight="1">
      <c r="A31" s="50"/>
      <c r="B31" s="23"/>
      <c r="C31" s="22"/>
      <c r="D31" s="22" t="s">
        <v>126</v>
      </c>
      <c r="E31" s="22"/>
      <c r="F31" s="22"/>
      <c r="G31" s="22"/>
      <c r="H31" s="22"/>
      <c r="I31" s="23"/>
    </row>
    <row r="32" spans="1:10" ht="18.75" customHeight="1">
      <c r="A32" s="61">
        <v>1</v>
      </c>
      <c r="B32" s="34" t="s">
        <v>112</v>
      </c>
      <c r="C32" s="35" t="s">
        <v>54</v>
      </c>
      <c r="D32" s="36" t="s">
        <v>55</v>
      </c>
      <c r="E32" s="18">
        <v>9.9</v>
      </c>
      <c r="F32" s="19">
        <v>9.8</v>
      </c>
      <c r="G32" s="20">
        <v>5.8</v>
      </c>
      <c r="H32" s="21">
        <f>+SUM(E32:F32)/2+G32</f>
        <v>15.650000000000002</v>
      </c>
      <c r="I32" s="37">
        <f>+H32</f>
        <v>15.650000000000002</v>
      </c>
      <c r="J32" s="6">
        <f>+RANK(I32,$I$32:$I$35,0)</f>
        <v>1</v>
      </c>
    </row>
    <row r="33" spans="1:9" ht="18.75" customHeight="1">
      <c r="A33" s="62"/>
      <c r="B33" s="39"/>
      <c r="C33" s="40"/>
      <c r="D33" s="60"/>
      <c r="E33" s="60"/>
      <c r="F33" s="60"/>
      <c r="G33" s="60"/>
      <c r="H33" s="60"/>
      <c r="I33" s="39"/>
    </row>
    <row r="34" spans="1:10" ht="18.75" customHeight="1">
      <c r="A34" s="61">
        <v>2</v>
      </c>
      <c r="B34" s="34" t="s">
        <v>25</v>
      </c>
      <c r="C34" s="35" t="s">
        <v>72</v>
      </c>
      <c r="D34" s="36" t="s">
        <v>61</v>
      </c>
      <c r="E34" s="18">
        <v>8.9</v>
      </c>
      <c r="F34" s="19">
        <v>7.9</v>
      </c>
      <c r="G34" s="20">
        <v>5.5</v>
      </c>
      <c r="H34" s="21">
        <f>+SUM(E34:F34)/2+G34</f>
        <v>13.9</v>
      </c>
      <c r="I34" s="37">
        <f>+H34</f>
        <v>13.9</v>
      </c>
      <c r="J34" s="6">
        <f>+RANK(I34,$I$32:$I$35,0)</f>
        <v>2</v>
      </c>
    </row>
    <row r="35" spans="1:9" ht="18.75" customHeight="1">
      <c r="A35" s="62"/>
      <c r="B35" s="39"/>
      <c r="C35" s="40"/>
      <c r="D35" s="60"/>
      <c r="E35" s="60"/>
      <c r="F35" s="60"/>
      <c r="G35" s="60"/>
      <c r="H35" s="60"/>
      <c r="I35" s="39"/>
    </row>
    <row r="37" spans="1:9" ht="18.75" customHeight="1">
      <c r="A37" s="50"/>
      <c r="B37" s="23"/>
      <c r="C37" s="22"/>
      <c r="D37" s="22" t="s">
        <v>127</v>
      </c>
      <c r="E37" s="22"/>
      <c r="F37" s="22"/>
      <c r="G37" s="22"/>
      <c r="H37" s="22"/>
      <c r="I37" s="23"/>
    </row>
    <row r="38" spans="1:10" ht="18.75" customHeight="1">
      <c r="A38" s="61">
        <v>1</v>
      </c>
      <c r="B38" s="34" t="s">
        <v>21</v>
      </c>
      <c r="C38" s="35" t="s">
        <v>65</v>
      </c>
      <c r="D38" s="36" t="s">
        <v>66</v>
      </c>
      <c r="E38" s="18">
        <v>5.6</v>
      </c>
      <c r="F38" s="19">
        <v>5.1</v>
      </c>
      <c r="G38" s="20">
        <v>6.5</v>
      </c>
      <c r="H38" s="21">
        <f>+SUM(E38:F38)/2+G38</f>
        <v>11.85</v>
      </c>
      <c r="I38" s="37">
        <f>+H38</f>
        <v>11.85</v>
      </c>
      <c r="J38" s="6">
        <f>+RANK(I38,$I$38:$I$38,0)</f>
        <v>1</v>
      </c>
    </row>
    <row r="39" spans="1:9" ht="18.75" customHeight="1">
      <c r="A39" s="62"/>
      <c r="B39" s="39"/>
      <c r="C39" s="40"/>
      <c r="D39" s="60"/>
      <c r="E39" s="60"/>
      <c r="F39" s="60"/>
      <c r="G39" s="60"/>
      <c r="H39" s="60"/>
      <c r="I39" s="39"/>
    </row>
    <row r="41" spans="1:9" ht="18.75" customHeight="1">
      <c r="A41" s="50"/>
      <c r="B41" s="23"/>
      <c r="C41" s="22"/>
      <c r="D41" s="22" t="s">
        <v>128</v>
      </c>
      <c r="E41" s="22"/>
      <c r="F41" s="22"/>
      <c r="G41" s="22"/>
      <c r="H41" s="22"/>
      <c r="I41" s="23"/>
    </row>
    <row r="42" spans="1:10" ht="18.75" customHeight="1">
      <c r="A42" s="61">
        <v>1</v>
      </c>
      <c r="B42" s="34" t="s">
        <v>37</v>
      </c>
      <c r="C42" s="35" t="s">
        <v>89</v>
      </c>
      <c r="D42" s="36" t="s">
        <v>90</v>
      </c>
      <c r="E42" s="18">
        <v>10.8</v>
      </c>
      <c r="F42" s="19">
        <v>10.2</v>
      </c>
      <c r="G42" s="20">
        <v>5.9</v>
      </c>
      <c r="H42" s="21">
        <f>+SUM(E42:F42)/2+G42</f>
        <v>16.4</v>
      </c>
      <c r="I42" s="37">
        <f>+H42</f>
        <v>16.4</v>
      </c>
      <c r="J42" s="6">
        <f>+RANK(I42,$I$42:$I$45,0)</f>
        <v>1</v>
      </c>
    </row>
    <row r="43" spans="1:9" ht="18.75" customHeight="1">
      <c r="A43" s="62"/>
      <c r="B43" s="39"/>
      <c r="C43" s="40"/>
      <c r="D43" s="60"/>
      <c r="E43" s="60"/>
      <c r="F43" s="60"/>
      <c r="G43" s="60"/>
      <c r="H43" s="60"/>
      <c r="I43" s="39"/>
    </row>
    <row r="44" spans="1:10" ht="18.75" customHeight="1">
      <c r="A44" s="48">
        <v>2</v>
      </c>
      <c r="B44" s="34"/>
      <c r="C44" s="35"/>
      <c r="D44" s="36"/>
      <c r="E44" s="18"/>
      <c r="F44" s="19"/>
      <c r="G44" s="20"/>
      <c r="H44" s="21"/>
      <c r="I44" s="37"/>
      <c r="J44" s="6"/>
    </row>
    <row r="45" spans="1:9" ht="18.75" customHeight="1">
      <c r="A45" s="49"/>
      <c r="B45" s="39"/>
      <c r="C45" s="40"/>
      <c r="D45" s="60"/>
      <c r="E45" s="60"/>
      <c r="F45" s="60"/>
      <c r="G45" s="60"/>
      <c r="H45" s="60"/>
      <c r="I45" s="39"/>
    </row>
  </sheetData>
  <printOptions/>
  <pageMargins left="0.19027777777777777" right="0.22013888888888888" top="0.20972222222222223" bottom="0.5097222222222222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workbookViewId="0" topLeftCell="A1">
      <selection activeCell="J43" sqref="J43"/>
    </sheetView>
  </sheetViews>
  <sheetFormatPr defaultColWidth="9.140625" defaultRowHeight="12.75"/>
  <cols>
    <col min="3" max="3" width="30.57421875" style="0" customWidth="1"/>
    <col min="4" max="4" width="34.140625" style="0" customWidth="1"/>
    <col min="7" max="7" width="10.7109375" style="0" customWidth="1"/>
    <col min="10" max="10" width="12.421875" style="0" customWidth="1"/>
  </cols>
  <sheetData>
    <row r="2" spans="1:9" ht="18.75" customHeight="1">
      <c r="A2" s="50"/>
      <c r="B2" s="22"/>
      <c r="C2" s="22" t="s">
        <v>129</v>
      </c>
      <c r="D2" s="23"/>
      <c r="E2" s="23"/>
      <c r="F2" s="23"/>
      <c r="G2" s="23"/>
      <c r="H2" s="23"/>
      <c r="I2" s="23"/>
    </row>
    <row r="3" spans="1:9" ht="18.75" customHeight="1">
      <c r="A3" s="50"/>
      <c r="B3" s="22" t="s">
        <v>39</v>
      </c>
      <c r="C3" s="63"/>
      <c r="D3" s="6"/>
      <c r="E3" s="6"/>
      <c r="F3" s="6"/>
      <c r="G3" s="6"/>
      <c r="H3" s="6"/>
      <c r="I3" s="23"/>
    </row>
    <row r="4" spans="1:9" ht="18.75" customHeight="1">
      <c r="A4" s="50"/>
      <c r="B4" s="23"/>
      <c r="C4" s="6"/>
      <c r="D4" s="6"/>
      <c r="E4" s="2" t="s">
        <v>0</v>
      </c>
      <c r="F4" s="3" t="s">
        <v>1</v>
      </c>
      <c r="G4" s="4" t="s">
        <v>2</v>
      </c>
      <c r="H4" s="5" t="s">
        <v>3</v>
      </c>
      <c r="I4" s="6"/>
    </row>
    <row r="5" spans="1:10" ht="18.75" customHeight="1">
      <c r="A5" s="47" t="s">
        <v>74</v>
      </c>
      <c r="B5" s="25" t="s">
        <v>44</v>
      </c>
      <c r="C5" s="25" t="s">
        <v>45</v>
      </c>
      <c r="D5" s="58" t="s">
        <v>9</v>
      </c>
      <c r="E5" s="7" t="s">
        <v>5</v>
      </c>
      <c r="F5" s="8" t="s">
        <v>5</v>
      </c>
      <c r="G5" s="9" t="s">
        <v>6</v>
      </c>
      <c r="H5" s="10" t="s">
        <v>7</v>
      </c>
      <c r="I5" s="26" t="s">
        <v>8</v>
      </c>
      <c r="J5" s="64" t="s">
        <v>9</v>
      </c>
    </row>
    <row r="6" spans="1:9" ht="18.75" customHeight="1">
      <c r="A6" s="46"/>
      <c r="B6" s="22"/>
      <c r="C6" s="22"/>
      <c r="D6" s="59"/>
      <c r="E6" s="15"/>
      <c r="F6" s="15"/>
      <c r="G6" s="15"/>
      <c r="H6" s="15"/>
      <c r="I6" s="11"/>
    </row>
    <row r="7" spans="1:9" ht="18.75" customHeight="1">
      <c r="A7" s="50"/>
      <c r="B7" s="11"/>
      <c r="C7" s="22" t="s">
        <v>99</v>
      </c>
      <c r="D7" s="22" t="s">
        <v>76</v>
      </c>
      <c r="E7" s="13"/>
      <c r="F7" s="13"/>
      <c r="G7" s="13"/>
      <c r="H7" s="13"/>
      <c r="I7" s="6"/>
    </row>
    <row r="8" spans="1:10" ht="18.75" customHeight="1">
      <c r="A8" s="48">
        <v>1</v>
      </c>
      <c r="B8" s="34" t="s">
        <v>102</v>
      </c>
      <c r="C8" s="35" t="s">
        <v>83</v>
      </c>
      <c r="D8" s="36" t="s">
        <v>84</v>
      </c>
      <c r="E8" s="18">
        <v>12.8</v>
      </c>
      <c r="F8" s="19">
        <v>12.8</v>
      </c>
      <c r="G8" s="20">
        <v>6</v>
      </c>
      <c r="H8" s="21">
        <f>+SUM(E8:F8)/2+G8</f>
        <v>18.8</v>
      </c>
      <c r="I8" s="37">
        <f>+H8</f>
        <v>18.8</v>
      </c>
      <c r="J8" s="6">
        <f>+RANK(I8,$I$8:$I$25,0)</f>
        <v>1</v>
      </c>
    </row>
    <row r="9" spans="1:9" ht="18.75" customHeight="1">
      <c r="A9" s="49"/>
      <c r="B9" s="39"/>
      <c r="C9" s="40"/>
      <c r="D9" s="60"/>
      <c r="E9" s="60"/>
      <c r="F9" s="60"/>
      <c r="G9" s="60"/>
      <c r="H9" s="60"/>
      <c r="I9" s="39"/>
    </row>
    <row r="10" spans="1:10" ht="18.75" customHeight="1">
      <c r="A10" s="48">
        <v>2</v>
      </c>
      <c r="B10" s="34" t="s">
        <v>18</v>
      </c>
      <c r="C10" s="35" t="s">
        <v>77</v>
      </c>
      <c r="D10" s="36" t="s">
        <v>78</v>
      </c>
      <c r="E10" s="18">
        <v>9.6</v>
      </c>
      <c r="F10" s="19">
        <v>9.8</v>
      </c>
      <c r="G10" s="20">
        <v>6.7</v>
      </c>
      <c r="H10" s="21">
        <f>+SUM(E10:F10)/2+G10</f>
        <v>16.4</v>
      </c>
      <c r="I10" s="37">
        <f>+H10</f>
        <v>16.4</v>
      </c>
      <c r="J10" s="6">
        <f>+RANK(I10,$I$8:$I$25,0)</f>
        <v>3</v>
      </c>
    </row>
    <row r="11" spans="1:9" ht="18.75" customHeight="1">
      <c r="A11" s="49"/>
      <c r="B11" s="39"/>
      <c r="C11" s="40"/>
      <c r="D11" s="60"/>
      <c r="E11" s="60"/>
      <c r="F11" s="60"/>
      <c r="G11" s="60"/>
      <c r="H11" s="60"/>
      <c r="I11" s="39"/>
    </row>
    <row r="12" spans="1:10" ht="18.75" customHeight="1">
      <c r="A12" s="48">
        <v>3</v>
      </c>
      <c r="B12" s="34" t="s">
        <v>104</v>
      </c>
      <c r="C12" s="35" t="s">
        <v>64</v>
      </c>
      <c r="D12" s="36" t="s">
        <v>52</v>
      </c>
      <c r="E12" s="18">
        <v>9.4</v>
      </c>
      <c r="F12" s="19">
        <v>9.3</v>
      </c>
      <c r="G12" s="20">
        <v>5</v>
      </c>
      <c r="H12" s="21">
        <f>+SUM(E12:F12)/2+G12</f>
        <v>14.350000000000001</v>
      </c>
      <c r="I12" s="37">
        <f>+H12</f>
        <v>14.350000000000001</v>
      </c>
      <c r="J12" s="6">
        <f>+RANK(I12,$I$8:$I$25,0)</f>
        <v>6</v>
      </c>
    </row>
    <row r="13" spans="1:9" ht="18.75" customHeight="1">
      <c r="A13" s="49"/>
      <c r="B13" s="39"/>
      <c r="C13" s="40"/>
      <c r="D13" s="60"/>
      <c r="E13" s="60"/>
      <c r="F13" s="60"/>
      <c r="G13" s="60"/>
      <c r="H13" s="60"/>
      <c r="I13" s="39"/>
    </row>
    <row r="14" spans="1:10" ht="18.75" customHeight="1">
      <c r="A14" s="48">
        <v>4</v>
      </c>
      <c r="B14" s="34" t="s">
        <v>106</v>
      </c>
      <c r="C14" s="35" t="s">
        <v>130</v>
      </c>
      <c r="D14" s="36" t="s">
        <v>61</v>
      </c>
      <c r="E14" s="18">
        <v>11.2</v>
      </c>
      <c r="F14" s="19">
        <v>11.2</v>
      </c>
      <c r="G14" s="20">
        <v>5.9</v>
      </c>
      <c r="H14" s="21">
        <f>+SUM(E14:F14)/2+G14</f>
        <v>17.1</v>
      </c>
      <c r="I14" s="37">
        <f>+H14</f>
        <v>17.1</v>
      </c>
      <c r="J14" s="6">
        <f>+RANK(I14,$I$8:$I$25,0)</f>
        <v>2</v>
      </c>
    </row>
    <row r="15" spans="1:9" ht="18.75" customHeight="1">
      <c r="A15" s="49"/>
      <c r="B15" s="39"/>
      <c r="C15" s="40"/>
      <c r="D15" s="60"/>
      <c r="E15" s="60"/>
      <c r="F15" s="60"/>
      <c r="G15" s="60"/>
      <c r="H15" s="60"/>
      <c r="I15" s="39"/>
    </row>
    <row r="16" spans="1:10" ht="18.75" customHeight="1">
      <c r="A16" s="48">
        <v>5</v>
      </c>
      <c r="B16" s="34" t="s">
        <v>31</v>
      </c>
      <c r="C16" s="35" t="s">
        <v>81</v>
      </c>
      <c r="D16" s="36" t="s">
        <v>82</v>
      </c>
      <c r="E16" s="18">
        <v>9.5</v>
      </c>
      <c r="F16" s="19">
        <v>9.9</v>
      </c>
      <c r="G16" s="20">
        <v>5.2</v>
      </c>
      <c r="H16" s="21">
        <f>+SUM(E16:F16)/2+G16</f>
        <v>14.899999999999999</v>
      </c>
      <c r="I16" s="37">
        <f>+H16</f>
        <v>14.899999999999999</v>
      </c>
      <c r="J16" s="6">
        <f>+RANK(I16,$I$8:$I$25,0)</f>
        <v>5</v>
      </c>
    </row>
    <row r="17" spans="1:9" ht="18.75" customHeight="1">
      <c r="A17" s="49"/>
      <c r="B17" s="39"/>
      <c r="C17" s="40"/>
      <c r="D17" s="60"/>
      <c r="E17" s="60"/>
      <c r="F17" s="60"/>
      <c r="G17" s="60"/>
      <c r="H17" s="60"/>
      <c r="I17" s="39"/>
    </row>
    <row r="18" spans="1:10" ht="18.75" customHeight="1">
      <c r="A18" s="48">
        <v>6</v>
      </c>
      <c r="B18" s="34" t="s">
        <v>36</v>
      </c>
      <c r="C18" s="35" t="s">
        <v>79</v>
      </c>
      <c r="D18" s="36" t="s">
        <v>80</v>
      </c>
      <c r="E18" s="18">
        <v>7.9</v>
      </c>
      <c r="F18" s="19">
        <v>7.7</v>
      </c>
      <c r="G18" s="20">
        <v>6.5</v>
      </c>
      <c r="H18" s="21">
        <f>+SUM(E18:F18)/2+G18</f>
        <v>14.3</v>
      </c>
      <c r="I18" s="37">
        <f>+H18</f>
        <v>14.3</v>
      </c>
      <c r="J18" s="6">
        <f>+RANK(I18,$I$8:$I$25,0)</f>
        <v>7</v>
      </c>
    </row>
    <row r="19" spans="1:9" ht="18.75" customHeight="1">
      <c r="A19" s="49"/>
      <c r="B19" s="39"/>
      <c r="C19" s="40"/>
      <c r="D19" s="60"/>
      <c r="E19" s="60"/>
      <c r="F19" s="60"/>
      <c r="G19" s="60"/>
      <c r="H19" s="60"/>
      <c r="I19" s="39"/>
    </row>
    <row r="20" spans="1:10" ht="18.75" customHeight="1">
      <c r="A20" s="48">
        <v>7</v>
      </c>
      <c r="B20" s="34" t="s">
        <v>24</v>
      </c>
      <c r="C20" s="35" t="s">
        <v>131</v>
      </c>
      <c r="D20" s="36" t="s">
        <v>61</v>
      </c>
      <c r="E20" s="18">
        <v>10.5</v>
      </c>
      <c r="F20" s="19">
        <v>10.5</v>
      </c>
      <c r="G20" s="20">
        <v>5.7</v>
      </c>
      <c r="H20" s="21">
        <f>+SUM(E20:F20)/2+G20</f>
        <v>16.2</v>
      </c>
      <c r="I20" s="37">
        <f>+H20</f>
        <v>16.2</v>
      </c>
      <c r="J20" s="6">
        <f>+RANK(I20,$I$8:$I$25,0)</f>
        <v>4</v>
      </c>
    </row>
    <row r="21" spans="1:9" ht="18.75" customHeight="1">
      <c r="A21" s="49"/>
      <c r="B21" s="39"/>
      <c r="C21" s="40"/>
      <c r="D21" s="60"/>
      <c r="E21" s="60"/>
      <c r="F21" s="60"/>
      <c r="G21" s="60"/>
      <c r="H21" s="60"/>
      <c r="I21" s="39"/>
    </row>
    <row r="22" spans="1:10" ht="18.75" customHeight="1">
      <c r="A22" s="48">
        <v>8</v>
      </c>
      <c r="B22" s="34" t="s">
        <v>108</v>
      </c>
      <c r="C22" s="35" t="s">
        <v>132</v>
      </c>
      <c r="D22" s="36" t="s">
        <v>52</v>
      </c>
      <c r="E22" s="18">
        <v>8.6</v>
      </c>
      <c r="F22" s="19">
        <v>9</v>
      </c>
      <c r="G22" s="20">
        <v>4.1</v>
      </c>
      <c r="H22" s="21">
        <f>+SUM(E22:F22)/2+G22</f>
        <v>12.9</v>
      </c>
      <c r="I22" s="37">
        <f>+H22</f>
        <v>12.9</v>
      </c>
      <c r="J22" s="6">
        <f>+RANK(I22,$I$8:$I$25,0)</f>
        <v>8</v>
      </c>
    </row>
    <row r="23" spans="1:9" ht="18.75" customHeight="1">
      <c r="A23" s="49"/>
      <c r="B23" s="39"/>
      <c r="C23" s="40"/>
      <c r="D23" s="60"/>
      <c r="E23" s="60"/>
      <c r="F23" s="60"/>
      <c r="G23" s="60"/>
      <c r="H23" s="60"/>
      <c r="I23" s="39"/>
    </row>
    <row r="24" spans="1:10" ht="18.75" customHeight="1">
      <c r="A24" s="48">
        <v>9</v>
      </c>
      <c r="B24" s="34"/>
      <c r="C24" s="35"/>
      <c r="D24" s="36"/>
      <c r="E24" s="18"/>
      <c r="F24" s="19"/>
      <c r="G24" s="20"/>
      <c r="H24" s="21"/>
      <c r="I24" s="37"/>
      <c r="J24" s="6"/>
    </row>
    <row r="25" spans="1:9" ht="18.75" customHeight="1">
      <c r="A25" s="49"/>
      <c r="B25" s="39"/>
      <c r="C25" s="40"/>
      <c r="D25" s="60"/>
      <c r="E25" s="60"/>
      <c r="F25" s="60"/>
      <c r="G25" s="60"/>
      <c r="H25" s="60"/>
      <c r="I25" s="39"/>
    </row>
    <row r="26" spans="1:7" ht="18.75" customHeight="1">
      <c r="A26" s="46"/>
      <c r="B26" s="23"/>
      <c r="C26" s="11"/>
      <c r="D26" s="23"/>
      <c r="E26" s="23"/>
      <c r="F26" s="6"/>
      <c r="G26" s="6"/>
    </row>
    <row r="27" spans="1:9" ht="18.75" customHeight="1">
      <c r="A27" s="50"/>
      <c r="B27" s="11"/>
      <c r="C27" s="22"/>
      <c r="D27" s="22" t="s">
        <v>97</v>
      </c>
      <c r="E27" s="13"/>
      <c r="F27" s="13"/>
      <c r="G27" s="13"/>
      <c r="H27" s="13"/>
      <c r="I27" s="6"/>
    </row>
    <row r="28" spans="1:10" ht="18.75" customHeight="1">
      <c r="A28" s="48">
        <v>1</v>
      </c>
      <c r="B28" s="34" t="s">
        <v>109</v>
      </c>
      <c r="C28" s="35" t="s">
        <v>133</v>
      </c>
      <c r="D28" s="36" t="s">
        <v>90</v>
      </c>
      <c r="E28" s="18">
        <v>13.6</v>
      </c>
      <c r="F28" s="19">
        <v>13.9</v>
      </c>
      <c r="G28" s="20">
        <v>5.7</v>
      </c>
      <c r="H28" s="21">
        <f>+SUM(E28:F28)/2+G28</f>
        <v>19.45</v>
      </c>
      <c r="I28" s="37">
        <f>+H28</f>
        <v>19.45</v>
      </c>
      <c r="J28" s="6">
        <f>+RANK(I28,$I$28:$I$31,0)</f>
        <v>1</v>
      </c>
    </row>
    <row r="29" spans="1:9" ht="18.75" customHeight="1">
      <c r="A29" s="49"/>
      <c r="B29" s="39"/>
      <c r="C29" s="40"/>
      <c r="D29" s="60"/>
      <c r="E29" s="60"/>
      <c r="F29" s="60"/>
      <c r="G29" s="60"/>
      <c r="H29" s="60"/>
      <c r="I29" s="39"/>
    </row>
    <row r="30" spans="1:10" ht="18.75" customHeight="1">
      <c r="A30" s="48">
        <v>2</v>
      </c>
      <c r="B30" s="34"/>
      <c r="C30" s="35"/>
      <c r="D30" s="36"/>
      <c r="E30" s="18"/>
      <c r="F30" s="19"/>
      <c r="G30" s="20"/>
      <c r="H30" s="21"/>
      <c r="I30" s="37"/>
      <c r="J30" s="6"/>
    </row>
    <row r="31" spans="1:9" ht="18.75" customHeight="1">
      <c r="A31" s="49"/>
      <c r="B31" s="39"/>
      <c r="C31" s="40"/>
      <c r="D31" s="60"/>
      <c r="E31" s="60"/>
      <c r="F31" s="60"/>
      <c r="G31" s="60"/>
      <c r="H31" s="60"/>
      <c r="I31" s="39"/>
    </row>
    <row r="32" spans="1:9" ht="18.75" customHeight="1">
      <c r="A32" s="46"/>
      <c r="B32" s="23"/>
      <c r="C32" s="11"/>
      <c r="D32" s="23"/>
      <c r="E32" s="23"/>
      <c r="F32" s="23"/>
      <c r="G32" s="23"/>
      <c r="H32" s="23"/>
      <c r="I32" s="23"/>
    </row>
    <row r="33" spans="1:9" ht="18.75" customHeight="1">
      <c r="A33" s="50"/>
      <c r="B33" s="23"/>
      <c r="C33" s="22"/>
      <c r="D33" s="22" t="s">
        <v>134</v>
      </c>
      <c r="E33" s="22"/>
      <c r="F33" s="22"/>
      <c r="G33" s="22"/>
      <c r="H33" s="22"/>
      <c r="I33" s="23"/>
    </row>
    <row r="34" spans="1:10" ht="18.75" customHeight="1">
      <c r="A34" s="61">
        <v>1</v>
      </c>
      <c r="B34" s="34" t="s">
        <v>110</v>
      </c>
      <c r="C34" s="35" t="s">
        <v>72</v>
      </c>
      <c r="D34" s="36" t="s">
        <v>61</v>
      </c>
      <c r="E34" s="18">
        <v>6.6</v>
      </c>
      <c r="F34" s="19">
        <v>6.6</v>
      </c>
      <c r="G34" s="20">
        <v>5.2</v>
      </c>
      <c r="H34" s="21">
        <f>SUM(E34:F34)/2+G34</f>
        <v>11.8</v>
      </c>
      <c r="I34" s="37">
        <f>+H34</f>
        <v>11.8</v>
      </c>
      <c r="J34" s="6">
        <f>+RANK(I34,$I$34:$I$39,0)</f>
        <v>2</v>
      </c>
    </row>
    <row r="35" spans="1:9" ht="18.75" customHeight="1">
      <c r="A35" s="62"/>
      <c r="B35" s="39"/>
      <c r="C35" s="40"/>
      <c r="D35" s="60"/>
      <c r="E35" s="60"/>
      <c r="F35" s="60"/>
      <c r="G35" s="60"/>
      <c r="H35" s="60"/>
      <c r="I35" s="39"/>
    </row>
    <row r="36" spans="1:10" ht="18.75" customHeight="1">
      <c r="A36" s="61">
        <v>2</v>
      </c>
      <c r="B36" s="34" t="s">
        <v>112</v>
      </c>
      <c r="C36" s="35" t="s">
        <v>135</v>
      </c>
      <c r="D36" s="36" t="s">
        <v>136</v>
      </c>
      <c r="E36" s="18">
        <v>9.3</v>
      </c>
      <c r="F36" s="19">
        <v>9.8</v>
      </c>
      <c r="G36" s="20">
        <v>6.3</v>
      </c>
      <c r="H36" s="21">
        <f>+SUM(E36:F36)/2+G36</f>
        <v>15.850000000000001</v>
      </c>
      <c r="I36" s="37">
        <f>+H36</f>
        <v>15.850000000000001</v>
      </c>
      <c r="J36" s="6">
        <f>+RANK(I36,$I$34:$I$39,0)</f>
        <v>1</v>
      </c>
    </row>
    <row r="37" spans="1:9" ht="18.75" customHeight="1">
      <c r="A37" s="62"/>
      <c r="B37" s="39"/>
      <c r="C37" s="40"/>
      <c r="D37" s="60"/>
      <c r="E37" s="60"/>
      <c r="F37" s="60"/>
      <c r="G37" s="60"/>
      <c r="H37" s="60"/>
      <c r="I37" s="39"/>
    </row>
    <row r="38" spans="1:10" ht="18.75" customHeight="1">
      <c r="A38" s="61">
        <v>3</v>
      </c>
      <c r="B38" s="34"/>
      <c r="C38" s="35"/>
      <c r="D38" s="36"/>
      <c r="E38" s="18"/>
      <c r="F38" s="19"/>
      <c r="G38" s="20"/>
      <c r="H38" s="21"/>
      <c r="I38" s="37"/>
      <c r="J38" s="6"/>
    </row>
    <row r="39" spans="1:9" ht="18.75" customHeight="1">
      <c r="A39" s="62"/>
      <c r="B39" s="39"/>
      <c r="C39" s="40"/>
      <c r="D39" s="60"/>
      <c r="E39" s="60"/>
      <c r="F39" s="60"/>
      <c r="G39" s="60"/>
      <c r="H39" s="60"/>
      <c r="I39" s="39"/>
    </row>
    <row r="42" spans="1:9" ht="18.75" customHeight="1">
      <c r="A42" s="50"/>
      <c r="B42" s="23"/>
      <c r="C42" s="22"/>
      <c r="D42" s="22" t="s">
        <v>111</v>
      </c>
      <c r="E42" s="22"/>
      <c r="F42" s="22"/>
      <c r="G42" s="22"/>
      <c r="H42" s="22"/>
      <c r="I42" s="23"/>
    </row>
    <row r="43" spans="1:10" ht="18.75" customHeight="1">
      <c r="A43" s="61">
        <v>1</v>
      </c>
      <c r="B43" s="34" t="s">
        <v>25</v>
      </c>
      <c r="C43" s="44" t="s">
        <v>70</v>
      </c>
      <c r="D43" s="45" t="s">
        <v>71</v>
      </c>
      <c r="E43" s="18">
        <v>13</v>
      </c>
      <c r="F43" s="19">
        <v>12.9</v>
      </c>
      <c r="G43" s="20">
        <v>10.3</v>
      </c>
      <c r="H43" s="21">
        <f>SUM(E43:F43)/2+G43</f>
        <v>23.25</v>
      </c>
      <c r="I43" s="37">
        <f>+H43</f>
        <v>23.25</v>
      </c>
      <c r="J43" s="6">
        <f>+RANK(I43,$I$43:$I$50,0)</f>
        <v>1</v>
      </c>
    </row>
    <row r="44" spans="1:9" ht="18.75" customHeight="1">
      <c r="A44" s="62"/>
      <c r="B44" s="39"/>
      <c r="C44" s="40"/>
      <c r="D44" s="60"/>
      <c r="E44" s="60"/>
      <c r="F44" s="60"/>
      <c r="G44" s="60"/>
      <c r="H44" s="60"/>
      <c r="I44" s="39"/>
    </row>
    <row r="45" spans="1:10" ht="18.75" customHeight="1">
      <c r="A45" s="61">
        <v>2</v>
      </c>
      <c r="B45" s="34" t="s">
        <v>21</v>
      </c>
      <c r="C45" s="35" t="s">
        <v>89</v>
      </c>
      <c r="D45" s="36" t="s">
        <v>90</v>
      </c>
      <c r="E45" s="18">
        <v>11</v>
      </c>
      <c r="F45" s="19">
        <v>10.7</v>
      </c>
      <c r="G45" s="20">
        <v>7.3</v>
      </c>
      <c r="H45" s="21">
        <f>+SUM(E45:F45)/2+G45</f>
        <v>18.15</v>
      </c>
      <c r="I45" s="37">
        <f>+H45</f>
        <v>18.15</v>
      </c>
      <c r="J45" s="6">
        <f>+RANK(I45,$I$43:$I$50,0)</f>
        <v>3</v>
      </c>
    </row>
    <row r="46" spans="1:9" ht="18.75" customHeight="1">
      <c r="A46" s="62"/>
      <c r="B46" s="39"/>
      <c r="C46" s="40"/>
      <c r="D46" s="60"/>
      <c r="E46" s="60"/>
      <c r="F46" s="60"/>
      <c r="G46" s="60"/>
      <c r="H46" s="60"/>
      <c r="I46" s="39"/>
    </row>
    <row r="47" spans="1:10" ht="18.75" customHeight="1">
      <c r="A47" s="61">
        <v>3</v>
      </c>
      <c r="B47" s="34" t="s">
        <v>37</v>
      </c>
      <c r="C47" s="35" t="s">
        <v>49</v>
      </c>
      <c r="D47" s="36" t="s">
        <v>50</v>
      </c>
      <c r="E47" s="18">
        <v>11</v>
      </c>
      <c r="F47" s="19">
        <v>11.5</v>
      </c>
      <c r="G47" s="20">
        <v>9.6</v>
      </c>
      <c r="H47" s="21">
        <f>+SUM(E47:F47)/2+G47</f>
        <v>20.85</v>
      </c>
      <c r="I47" s="37">
        <f>+H47</f>
        <v>20.85</v>
      </c>
      <c r="J47" s="6">
        <f>+RANK(I47,$I$43:$I$50,0)</f>
        <v>2</v>
      </c>
    </row>
    <row r="48" spans="1:9" ht="18.75" customHeight="1">
      <c r="A48" s="62"/>
      <c r="B48" s="39"/>
      <c r="C48" s="40"/>
      <c r="D48" s="60"/>
      <c r="E48" s="60"/>
      <c r="F48" s="60"/>
      <c r="G48" s="60"/>
      <c r="H48" s="60"/>
      <c r="I48" s="39"/>
    </row>
    <row r="49" spans="1:10" ht="18.75" customHeight="1">
      <c r="A49" s="61">
        <v>4</v>
      </c>
      <c r="B49" s="34"/>
      <c r="C49" s="35"/>
      <c r="D49" s="36"/>
      <c r="E49" s="18"/>
      <c r="F49" s="19"/>
      <c r="G49" s="20"/>
      <c r="H49" s="21"/>
      <c r="I49" s="37"/>
      <c r="J49" s="6"/>
    </row>
    <row r="50" spans="1:9" ht="18.75" customHeight="1">
      <c r="A50" s="62"/>
      <c r="B50" s="39"/>
      <c r="C50" s="40"/>
      <c r="D50" s="60"/>
      <c r="E50" s="60"/>
      <c r="F50" s="60"/>
      <c r="G50" s="60"/>
      <c r="H50" s="60"/>
      <c r="I50" s="39"/>
    </row>
  </sheetData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Cremers</dc:creator>
  <cp:keywords/>
  <dc:description/>
  <cp:lastModifiedBy>Meiboom</cp:lastModifiedBy>
  <cp:lastPrinted>2007-11-03T16:27:23Z</cp:lastPrinted>
  <dcterms:created xsi:type="dcterms:W3CDTF">2005-12-14T07:04:29Z</dcterms:created>
  <dcterms:modified xsi:type="dcterms:W3CDTF">2007-11-03T16:30:17Z</dcterms:modified>
  <cp:category/>
  <cp:version/>
  <cp:contentType/>
  <cp:contentStatus/>
  <cp:revision>1</cp:revision>
</cp:coreProperties>
</file>