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6" activeTab="0"/>
  </bookViews>
  <sheets>
    <sheet name="Air tumb" sheetId="1" r:id="rId1"/>
    <sheet name="Verende tumb" sheetId="2" r:id="rId2"/>
    <sheet name="Minitramp" sheetId="3" r:id="rId3"/>
    <sheet name="Dubbele MT" sheetId="4" r:id="rId4"/>
    <sheet name="Tafel MT" sheetId="5" r:id="rId5"/>
    <sheet name="Pegasus MT" sheetId="6" r:id="rId6"/>
    <sheet name="Pegasus plank" sheetId="7" r:id="rId7"/>
    <sheet name="Kast plank" sheetId="8" r:id="rId8"/>
  </sheets>
  <definedNames>
    <definedName name="_xlnm.Print_Area" localSheetId="0">'Air tumb'!$A$1:$J$127</definedName>
    <definedName name="_xlnm.Print_Area" localSheetId="3">'Dubbele MT'!$A$1:$J$22</definedName>
    <definedName name="_xlnm.Print_Area" localSheetId="7">'Kast plank'!$A$1:$J$37</definedName>
    <definedName name="_xlnm.Print_Area" localSheetId="2">'Minitramp'!$A$1:$J$209</definedName>
    <definedName name="_xlnm.Print_Area" localSheetId="5">'Pegasus MT'!$A$1:$J$205</definedName>
    <definedName name="_xlnm.Print_Area" localSheetId="6">'Pegasus plank'!$A$1:$J$55</definedName>
    <definedName name="_xlnm.Print_Area" localSheetId="4">'Tafel MT'!$A$1:$J$83</definedName>
    <definedName name="_xlnm.Print_Area" localSheetId="1">'Verende tumb'!$A$1:$J$68</definedName>
    <definedName name="Excel_BuiltIn__FilterDatabase" localSheetId="4">'Tafel MT'!$A$8:$J$9</definedName>
    <definedName name="Excel_BuiltIn__FilterDatabase" localSheetId="5">'Pegasus MT'!$A$199:$J$200</definedName>
    <definedName name="Excel_BuiltIn__FilterDatabase" localSheetId="6">'Pegasus plank'!$A$38:$J$39</definedName>
    <definedName name="Excel_BuiltIn_Print_Area" localSheetId="7">'Kast plank'!$A$1:$J$38</definedName>
    <definedName name="Excel_BuiltIn__FilterDatabase" localSheetId="7">'Kast plank'!$A$32:$J$37</definedName>
  </definedNames>
  <calcPr fullCalcOnLoad="1"/>
</workbook>
</file>

<file path=xl/sharedStrings.xml><?xml version="1.0" encoding="utf-8"?>
<sst xmlns="http://schemas.openxmlformats.org/spreadsheetml/2006/main" count="1845" uniqueCount="323">
  <si>
    <t>11e Open Hoekse Individuele Springkampioenschappen</t>
  </si>
  <si>
    <t>22 juni 2013 - HSV 1946 - Hoek van Holland</t>
  </si>
  <si>
    <t>Air tumblingbaan     ~     Meisjes t/m 12 jaar (M)     ~     A-niveau</t>
  </si>
  <si>
    <t>Nr.</t>
  </si>
  <si>
    <t>Naam</t>
  </si>
  <si>
    <t>Vereniging</t>
  </si>
  <si>
    <t>Sprongen</t>
  </si>
  <si>
    <t>Aftrek</t>
  </si>
  <si>
    <t>Totaal</t>
  </si>
  <si>
    <t>Plaats</t>
  </si>
  <si>
    <t>Danique Smelt</t>
  </si>
  <si>
    <t>KEV</t>
  </si>
  <si>
    <t>Goud</t>
  </si>
  <si>
    <t>Marjet Egberts</t>
  </si>
  <si>
    <t>Zilver</t>
  </si>
  <si>
    <t>Marlin Krikken</t>
  </si>
  <si>
    <t>Tessa Hilbrink</t>
  </si>
  <si>
    <t>Vivian Poppe</t>
  </si>
  <si>
    <t>MTV</t>
  </si>
  <si>
    <t>Lorraine Mantiri</t>
  </si>
  <si>
    <t>Rachel Rowe</t>
  </si>
  <si>
    <t>Animo</t>
  </si>
  <si>
    <t>Devlin Kooijman</t>
  </si>
  <si>
    <t>Renate de Vries</t>
  </si>
  <si>
    <t>HSV</t>
  </si>
  <si>
    <t>Anne v.d. Windt</t>
  </si>
  <si>
    <t>Morgann Dettingmeijer</t>
  </si>
  <si>
    <t>Air tumblingbaan     ~     Meisjes t/m 12 jaar (M)     ~     B-niveau</t>
  </si>
  <si>
    <t>Chelsea v.d. Hoek</t>
  </si>
  <si>
    <t>Sportuna</t>
  </si>
  <si>
    <t>Marlijn Bol</t>
  </si>
  <si>
    <t>Julia Kruit</t>
  </si>
  <si>
    <t>Brons</t>
  </si>
  <si>
    <t>Elyne Snoei</t>
  </si>
  <si>
    <t>HMS</t>
  </si>
  <si>
    <t>Cheyenne Dongen</t>
  </si>
  <si>
    <t>Tyra Schuurman</t>
  </si>
  <si>
    <t>Luna Marinisse</t>
  </si>
  <si>
    <t>Desiree de Vos</t>
  </si>
  <si>
    <t>Nikki Salimans</t>
  </si>
  <si>
    <t>Lisa v.d. Windt</t>
  </si>
  <si>
    <t>Bibi Visser</t>
  </si>
  <si>
    <t>GIOS</t>
  </si>
  <si>
    <t>Naomi Braat</t>
  </si>
  <si>
    <t>Mieke Brinkman</t>
  </si>
  <si>
    <t>Yara Bouwmeester</t>
  </si>
  <si>
    <t>Alisha de Graaf</t>
  </si>
  <si>
    <t>Carly van Pietersom</t>
  </si>
  <si>
    <t>Sanne Bakker</t>
  </si>
  <si>
    <t>Kiana v.d. Stel</t>
  </si>
  <si>
    <t>Air tumblingbaan     ~     Meisjes 13 t/m 15 jaar (JD)     ~     A-niveau</t>
  </si>
  <si>
    <t>Lisanne Smelt</t>
  </si>
  <si>
    <t>Jessie Pieper</t>
  </si>
  <si>
    <t>Julie Adriaanse</t>
  </si>
  <si>
    <t>Naomi Klapwijk</t>
  </si>
  <si>
    <t>Angèle Polderman</t>
  </si>
  <si>
    <t>Olympia</t>
  </si>
  <si>
    <t>Emma Bonke</t>
  </si>
  <si>
    <t>Jo/Ann Groenewegen</t>
  </si>
  <si>
    <t>Demi Woerts</t>
  </si>
  <si>
    <t>Lorindy van Roo</t>
  </si>
  <si>
    <t>Ashley Wisse</t>
  </si>
  <si>
    <t>Floor Adriaanse</t>
  </si>
  <si>
    <t>Eline Grol</t>
  </si>
  <si>
    <t>Sanne Neelen</t>
  </si>
  <si>
    <t>Robin van Eijk</t>
  </si>
  <si>
    <t>Tessa Snoei</t>
  </si>
  <si>
    <t>Loes v.d. Vliet</t>
  </si>
  <si>
    <t>Simone Dam</t>
  </si>
  <si>
    <t>Romera Voerman</t>
  </si>
  <si>
    <t>X</t>
  </si>
  <si>
    <t>Estelle Hamer</t>
  </si>
  <si>
    <t>Merel Lodder</t>
  </si>
  <si>
    <t>Air tumblingbaan     ~     Meisjes 13 t/m 15 jaar (JD)     ~     B-niveau</t>
  </si>
  <si>
    <t>Nayomi Hassell</t>
  </si>
  <si>
    <t>Angelique Weijnen</t>
  </si>
  <si>
    <t>Danielle Ensing</t>
  </si>
  <si>
    <t>Sterre Peters</t>
  </si>
  <si>
    <t>Romy Blok</t>
  </si>
  <si>
    <t>NGV</t>
  </si>
  <si>
    <t>Lilian van Dam</t>
  </si>
  <si>
    <t>Lotte v.d.Meer</t>
  </si>
  <si>
    <t>Air tumblingbaan     ~     Dames 16 jaar en ouder (D)     ~     A-niveau</t>
  </si>
  <si>
    <t>Kirsten Broeze</t>
  </si>
  <si>
    <t>FIT</t>
  </si>
  <si>
    <t>Jacqueline Boonman</t>
  </si>
  <si>
    <t>Anouk Berkhoff</t>
  </si>
  <si>
    <t>Iris Lodder</t>
  </si>
  <si>
    <t>Kiki Gibcus</t>
  </si>
  <si>
    <t>Sanne van Vliet</t>
  </si>
  <si>
    <t>Joyce Brochard</t>
  </si>
  <si>
    <t>Vera Goedemondt</t>
  </si>
  <si>
    <t>Cindy Brochard</t>
  </si>
  <si>
    <t>Larissa Cappon</t>
  </si>
  <si>
    <t>Shannon de Booij</t>
  </si>
  <si>
    <t>Nienke Lastdrager</t>
  </si>
  <si>
    <t>Thyra Geldof</t>
  </si>
  <si>
    <t>Brigitte Vellekoop</t>
  </si>
  <si>
    <t>KDO</t>
  </si>
  <si>
    <t>Cynthia Streijl</t>
  </si>
  <si>
    <t>Marleen Jorna</t>
  </si>
  <si>
    <t>Marjolijn Nagel</t>
  </si>
  <si>
    <t>Céline van Kampen</t>
  </si>
  <si>
    <t>Gina van Schaiijk</t>
  </si>
  <si>
    <t>Lisa van Leeuwen</t>
  </si>
  <si>
    <t>Air tumblingbaan     ~     Dames 16 jaar en ouder (D)     ~     B-niveau</t>
  </si>
  <si>
    <t>Alissa Duyve</t>
  </si>
  <si>
    <t>Amanda v.d. Hill</t>
  </si>
  <si>
    <t>Evi Peters</t>
  </si>
  <si>
    <t>Air tumblingbaan     ~     Jongens 13 t/m 15 jaar (JH)     ~     A-niveau</t>
  </si>
  <si>
    <t>Derek de Wit</t>
  </si>
  <si>
    <t>Stedebroec</t>
  </si>
  <si>
    <t>Joris van Oijen</t>
  </si>
  <si>
    <t>Air tumblingbaan     ~     Jongens 13 t/m 15 jaar (JH)     ~     B-niveau</t>
  </si>
  <si>
    <t>Sven van Grieken</t>
  </si>
  <si>
    <t>Silim Darwish</t>
  </si>
  <si>
    <t>Sam Josiasse</t>
  </si>
  <si>
    <t>Air tumblingbaan     ~     Heren 16 jaar en ouder (H)     ~     A-niveau</t>
  </si>
  <si>
    <t>Marvin Dankers</t>
  </si>
  <si>
    <t>STAR</t>
  </si>
  <si>
    <t>Ivano Geertse</t>
  </si>
  <si>
    <t>Verende tumblingbaan     ~     Meisjes t/m 12 jaar (M)     ~     A-niveau</t>
  </si>
  <si>
    <t>Tessa  Hilbrink</t>
  </si>
  <si>
    <t>Verende tumblingbaan     ~     Meisjes t/m 12 jaar (M)     ~     B-niveau</t>
  </si>
  <si>
    <t>Luna Marinissen</t>
  </si>
  <si>
    <t>Tyra Stuurman</t>
  </si>
  <si>
    <t>Verende tumblingbaan     ~     Meisjes 13 t/m 15 jaar (JD)     ~     A-niveau</t>
  </si>
  <si>
    <t>Daisy Philipsen</t>
  </si>
  <si>
    <t>Barendrecht</t>
  </si>
  <si>
    <t>Verende tumblingbaan     ~     Meisjes 13 t/m 15 jaar (JD)     ~     B-niveau</t>
  </si>
  <si>
    <t>Asley Wisse</t>
  </si>
  <si>
    <t>Estelle v.d. Hamer</t>
  </si>
  <si>
    <t>Verende tumblingbaan     ~     Dames 16 jaar en ouder (D)     ~     A-niveau</t>
  </si>
  <si>
    <t>Ingrid Fokke</t>
  </si>
  <si>
    <t>Juliette Storm</t>
  </si>
  <si>
    <t>Annelies Kusterman</t>
  </si>
  <si>
    <t>Iris ter Beek</t>
  </si>
  <si>
    <t>Mireille v.d. Leeden</t>
  </si>
  <si>
    <t>Verende tumblingbaan     ~     Dames 16 jaar en ouder (D)     ~     B-niveau</t>
  </si>
  <si>
    <t>Verende tumblingbaan     ~     Jongens 13 t/m 15 jaar (JH)     ~     A-niveau</t>
  </si>
  <si>
    <t>Goud %</t>
  </si>
  <si>
    <t>Verende tumblingbaan     ~     Heren 16 jaar en ouder (H)     ~     A-niveau</t>
  </si>
  <si>
    <t>Zilver %</t>
  </si>
  <si>
    <t>Minitramp     ~     Meisjes t/m 12 jaar (M)     ~     A-niveau</t>
  </si>
  <si>
    <t>Britt Van Adrighem</t>
  </si>
  <si>
    <t>Marlin  Krikken</t>
  </si>
  <si>
    <t>Anne Kleinjan</t>
  </si>
  <si>
    <t>Melissa Zandstra</t>
  </si>
  <si>
    <t>Xanthe de Jager</t>
  </si>
  <si>
    <t>Rachel den Haan</t>
  </si>
  <si>
    <t>Hannelore v.d. Beek</t>
  </si>
  <si>
    <t>Kim van Bekkum</t>
  </si>
  <si>
    <t>Britt van Nieuwkerk</t>
  </si>
  <si>
    <t>Fenna Timmer</t>
  </si>
  <si>
    <t>Lara Animashaun</t>
  </si>
  <si>
    <t>Yaella Dukers</t>
  </si>
  <si>
    <t>Iris Zweistra</t>
  </si>
  <si>
    <t>Danique Dukers</t>
  </si>
  <si>
    <t>Iris Huis</t>
  </si>
  <si>
    <t>Faye Bax</t>
  </si>
  <si>
    <t>Melanie Prins</t>
  </si>
  <si>
    <t>Djenti Verbrugge</t>
  </si>
  <si>
    <t>Miriam Geenen</t>
  </si>
  <si>
    <t>Minitramp     ~     Meisjes t/m 12 jaar (M)     ~     B-niveau</t>
  </si>
  <si>
    <t>Fleur Pellikaan</t>
  </si>
  <si>
    <t>Chelsea v.d.Hoek</t>
  </si>
  <si>
    <t>Ilonka Hoogeveen</t>
  </si>
  <si>
    <t>Isa Pellikaan</t>
  </si>
  <si>
    <t>Carly van Pieterson</t>
  </si>
  <si>
    <t>Anna Ensing</t>
  </si>
  <si>
    <t>Allisha de Graaf</t>
  </si>
  <si>
    <t>Floor van Gugten</t>
  </si>
  <si>
    <t>Jasmijn Wierda</t>
  </si>
  <si>
    <t>Meggie Markus</t>
  </si>
  <si>
    <t>Lisa v.d.Windt</t>
  </si>
  <si>
    <t>Kim van Riet</t>
  </si>
  <si>
    <t>Luca Tetteroo</t>
  </si>
  <si>
    <t>Kristel v.d. Beek</t>
  </si>
  <si>
    <t>Rosanne Lut</t>
  </si>
  <si>
    <t>Katie Aartman</t>
  </si>
  <si>
    <t>Eva Hirs</t>
  </si>
  <si>
    <t>Minitramp     ~     Jongens t/m 12 jaar (J)      ~      A-niveau</t>
  </si>
  <si>
    <t>Thomas Zwerts</t>
  </si>
  <si>
    <t>Owen Franke</t>
  </si>
  <si>
    <t>Minitramp     ~     Jongens t/m 12 jaar (J)      ~      B-niveau</t>
  </si>
  <si>
    <t>Martijn Reus</t>
  </si>
  <si>
    <t>Daan Kaagman</t>
  </si>
  <si>
    <t>Kasper Cruq</t>
  </si>
  <si>
    <t>Neptunus</t>
  </si>
  <si>
    <t>Lester Kops</t>
  </si>
  <si>
    <t>Minitramp     ~     Meisjes 13 t/m 15 jaar (JD)     ~     A-niveau</t>
  </si>
  <si>
    <t>Marell Wilharms</t>
  </si>
  <si>
    <t>Doris v.d. Plas</t>
  </si>
  <si>
    <t>Lotte van Adrighem</t>
  </si>
  <si>
    <t>Minoesch Boudewijn</t>
  </si>
  <si>
    <t>Nayomi Klapwijk</t>
  </si>
  <si>
    <t>Mandy Janssen</t>
  </si>
  <si>
    <t>Carlijn Tetteroo</t>
  </si>
  <si>
    <t>Loes v.d.Vliet (A)</t>
  </si>
  <si>
    <t>Ilse Koning</t>
  </si>
  <si>
    <t>Noortje Erkelens</t>
  </si>
  <si>
    <t>Jo-Ann Groenewegen</t>
  </si>
  <si>
    <t>Minitramp     ~     Meisjes 13 t/m 15 jaar (JD)     ~     B-niveau</t>
  </si>
  <si>
    <t>Nayomi Hassel</t>
  </si>
  <si>
    <t>Lotte v.d. Meer</t>
  </si>
  <si>
    <t>Evika van Vuuren</t>
  </si>
  <si>
    <t>Laura de Nijs</t>
  </si>
  <si>
    <t>Evelyn Dekker</t>
  </si>
  <si>
    <t>Janneke de Vries</t>
  </si>
  <si>
    <t>Kimberly Treffers</t>
  </si>
  <si>
    <t>Leonie de Ridder</t>
  </si>
  <si>
    <t>Minitramp     ~     Dames 16 jaar en ouder (D)     ~     A-niveau</t>
  </si>
  <si>
    <t>Anniek Ramakers</t>
  </si>
  <si>
    <t>Swentibold</t>
  </si>
  <si>
    <t xml:space="preserve">Goud </t>
  </si>
  <si>
    <t>José Holster</t>
  </si>
  <si>
    <t>Chantal Schuitemaker</t>
  </si>
  <si>
    <t>Annelies Kustermans</t>
  </si>
  <si>
    <t>Diandra Steenhouwer</t>
  </si>
  <si>
    <t>Iris Vos</t>
  </si>
  <si>
    <t>Marion Steenbergen</t>
  </si>
  <si>
    <t>Denise Kuyt</t>
  </si>
  <si>
    <t>Gemma Buchleitner</t>
  </si>
  <si>
    <t>Yvanka Batenburg</t>
  </si>
  <si>
    <t>Suzan Eijkenboom</t>
  </si>
  <si>
    <t>Eliza  Vermeer</t>
  </si>
  <si>
    <t>Carmen den Drijver</t>
  </si>
  <si>
    <t>Deborah Bakker</t>
  </si>
  <si>
    <t>Cyntha Streijl</t>
  </si>
  <si>
    <t>Anouk Berghoff</t>
  </si>
  <si>
    <t>Shannon de Booij (A)</t>
  </si>
  <si>
    <t>Tessa Severijns</t>
  </si>
  <si>
    <t>Minitramp     ~     Dames 16 jaar en ouder (D)     ~     B-niveau</t>
  </si>
  <si>
    <t>Jolijn Ramaekers</t>
  </si>
  <si>
    <t>Emma Haga</t>
  </si>
  <si>
    <t>Minitramp     ~     Jongens 13 t/m 15 jaar (JH)     ~     A-niveau</t>
  </si>
  <si>
    <t>Minitramp     ~     Jongens 13 t/m 15 jaar (JH)     ~     B-niveau</t>
  </si>
  <si>
    <t>Niels Crucq</t>
  </si>
  <si>
    <t>Berend v.d. Berg</t>
  </si>
  <si>
    <t>Minitramp     ~     Heren 16 jaar en ouder (H)     ~     A-niveau</t>
  </si>
  <si>
    <t>Jeroen Rikkers</t>
  </si>
  <si>
    <t>Erik Jan Post</t>
  </si>
  <si>
    <t>Dubbele minitramp     ~     Meisjes t/m 12 jaar (M)     ~     A-Niveau</t>
  </si>
  <si>
    <t>Dubbele minitramp     ~     Jongens t/m 12 jaar (J)     ~     B-niveau</t>
  </si>
  <si>
    <t>Martijn de Reus</t>
  </si>
  <si>
    <t>Dubbele minitramp     ~     Jongens 13 t/m 15 jaar (JH)     ~    A-niveau</t>
  </si>
  <si>
    <t>Tafel minitramp     ~     Meisjes 13 t/m 15 jaar (JD)     ~     A-niveau</t>
  </si>
  <si>
    <t>Hannelore van Beek</t>
  </si>
  <si>
    <t>Britt van Adrighem</t>
  </si>
  <si>
    <t>Bafrendrecht</t>
  </si>
  <si>
    <t>Noorthe Erkens</t>
  </si>
  <si>
    <t>XX</t>
  </si>
  <si>
    <t>xJessie Pieperx</t>
  </si>
  <si>
    <t>Tafel minitramp     ~     Meisjes 13 t/m 15 jaar (JD)     ~     B-niveau</t>
  </si>
  <si>
    <t>Loes v.d.Vliet</t>
  </si>
  <si>
    <t>Daniëlle Ensing</t>
  </si>
  <si>
    <t>XMerel LodderX</t>
  </si>
  <si>
    <t>Tafel minitramp     ~     Dames 16 jaar en ouder (D)     ~     A-niveau</t>
  </si>
  <si>
    <t>Denise Kuijt</t>
  </si>
  <si>
    <t>Eliza Vermeer</t>
  </si>
  <si>
    <t>xCéline van Kampenx</t>
  </si>
  <si>
    <t>x</t>
  </si>
  <si>
    <t>xGina van Schaiijkx</t>
  </si>
  <si>
    <t>Tafel minitramp     ~     Dames 16 jaar en ouder (D)     ~     B-niveau</t>
  </si>
  <si>
    <t>XEmma HagaX</t>
  </si>
  <si>
    <t>Tafel minitramp     ~     Jongens 13 t/m 15 jaar (JH)     ~     A-niveau</t>
  </si>
  <si>
    <t>Joris van Ooijen</t>
  </si>
  <si>
    <t>Tafel minitramp     ~     Heren 16 jaar en ouder (H)     ~      A-niveau</t>
  </si>
  <si>
    <t>xMarvin Dankersx</t>
  </si>
  <si>
    <t>XIvano GeertseX</t>
  </si>
  <si>
    <t>11e Open Hoekse Individuele Springkampioenschappem</t>
  </si>
  <si>
    <t>Pegasus minitramp     ~     Meisjes t/m 12 jaar (M)     ~     A-niveau</t>
  </si>
  <si>
    <t>Pegasus minitramp     ~     Meisjes t/m 12 jaar (M)     ~     B-niveau</t>
  </si>
  <si>
    <t>Carky van Pieterson</t>
  </si>
  <si>
    <t>XSanne Bakker</t>
  </si>
  <si>
    <t>Joyce Schaffers</t>
  </si>
  <si>
    <t>XKiara v.d. Stel</t>
  </si>
  <si>
    <t>Pegasus minitramp     ~     Meisjes 13 t/m 15 jaar (JD)     ~     A-niveau</t>
  </si>
  <si>
    <t>Noortje Erkens</t>
  </si>
  <si>
    <t>Naomie Klapwijk</t>
  </si>
  <si>
    <t>Emma Bonker</t>
  </si>
  <si>
    <t>XIlse KoningX</t>
  </si>
  <si>
    <t>XJessie PieperX</t>
  </si>
  <si>
    <t>XCarlijn TetterooX</t>
  </si>
  <si>
    <t xml:space="preserve"> </t>
  </si>
  <si>
    <t>Pegasus minitramp     ~     Meisjes 13 t/m 15 jaar (JD)     ~     B-niveau</t>
  </si>
  <si>
    <t>Lorindy  van Roo</t>
  </si>
  <si>
    <t>XEstelle HamerX</t>
  </si>
  <si>
    <t>Pegasus minitramp     ~     Dames 16 jaar en ouder (D)     ~     A-niveau</t>
  </si>
  <si>
    <t>Anniek Rademakers</t>
  </si>
  <si>
    <t>Carijn Tetteroo</t>
  </si>
  <si>
    <t>Shannon de Booy</t>
  </si>
  <si>
    <t>XTessa SeverijnsX</t>
  </si>
  <si>
    <t>Pegasus minitramp     ~     Dames 16 jaar en ouder (D)     ~     B-niveau</t>
  </si>
  <si>
    <t>xEmma Hagax</t>
  </si>
  <si>
    <t>Pegasus minitramp     ~     Jongens t/m 12 jaar (J)     ~     A-niveau</t>
  </si>
  <si>
    <t>xThomas Zwertsx</t>
  </si>
  <si>
    <t>Pegasus minitramp     ~     Jongens t/m 12 jaar (J)     ~     B-niveau</t>
  </si>
  <si>
    <t>xLester Kopsx</t>
  </si>
  <si>
    <t>Pegasus minitramp     ~     Jongens 13 -15 jaar (JH)      ~     A-niveau</t>
  </si>
  <si>
    <t>Pegasus minitramp     ~     Jongens 13 -15 jaar (JH)      ~     B-niveau</t>
  </si>
  <si>
    <t>XSam JosiasseX</t>
  </si>
  <si>
    <t>Pegasus minitramp     ~     Heren 16 jaar en ouder (H)     ~     A-niveau</t>
  </si>
  <si>
    <t>Danny Muris</t>
  </si>
  <si>
    <t>Pegasus plank     ~     Meisjes 13 t/m 15 jaar (JD)      ~     A-niveau</t>
  </si>
  <si>
    <t>XNoortje ErkensX</t>
  </si>
  <si>
    <t>Pegasus plank     ~     Meisjes 13 t/m 15 jaar (JD)      ~     B-niveau</t>
  </si>
  <si>
    <t>Daniele Ensing</t>
  </si>
  <si>
    <t>Brons %</t>
  </si>
  <si>
    <t>Pegasus plank     ~     Dames 16 jaar en ouder (D)     ~     A-niveau</t>
  </si>
  <si>
    <t>Chantal Schuitenmaker</t>
  </si>
  <si>
    <t>Pegasus plank     ~     Dames 16 jaar en ouder (D)     ~     B-niveau</t>
  </si>
  <si>
    <t>Pegasus plank     ~     Jongens 13 t/m 15 jaar (JH)     ~      A-niveau</t>
  </si>
  <si>
    <t>xDerek de Witx</t>
  </si>
  <si>
    <t>Pegasus plank     ~     Jongens 13 t/m 15 jaar (JH)     ~      B-niveau</t>
  </si>
  <si>
    <t>Pegasus plank     ~     Heren 16 jaar en ouder (H)     ~     A-niveau</t>
  </si>
  <si>
    <t>XMarvin DankersX</t>
  </si>
  <si>
    <t>Kast plank     ~     Meisjes t/m 12 jaar (M)     ~     A-niveau</t>
  </si>
  <si>
    <t>Hannelore  van Beek</t>
  </si>
  <si>
    <t>Marlin Krikke</t>
  </si>
  <si>
    <t>Kast plank     ~     Meisjes t/m 12 jaar (M)     ~     B-niveau</t>
  </si>
  <si>
    <t>Kast plank     ~     Jongens t/m 12 jaar (J)     ~     B-niveau</t>
  </si>
  <si>
    <t>Kasper Crucq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</si>
</sst>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"/>
    <numFmt numFmtId="166" formatCode="0.00"/>
    <numFmt numFmtId="167" formatCode="0.00E+00"/>
    <numFmt numFmtId="168" formatCode="0.000"/>
    <numFmt numFmtId="169" formatCode="0"/>
  </numFmts>
  <fonts count="5"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hair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left" vertical="center"/>
    </xf>
    <xf numFmtId="164" fontId="4" fillId="0" borderId="5" xfId="0" applyFont="1" applyFill="1" applyBorder="1" applyAlignment="1">
      <alignment horizontal="left" vertical="center"/>
    </xf>
    <xf numFmtId="166" fontId="4" fillId="0" borderId="5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 horizontal="right" vertical="center"/>
    </xf>
    <xf numFmtId="164" fontId="4" fillId="0" borderId="5" xfId="0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left" vertical="center"/>
    </xf>
    <xf numFmtId="166" fontId="4" fillId="0" borderId="9" xfId="0" applyNumberFormat="1" applyFont="1" applyBorder="1" applyAlignment="1">
      <alignment horizontal="center" vertical="center"/>
    </xf>
    <xf numFmtId="164" fontId="4" fillId="0" borderId="10" xfId="0" applyFont="1" applyBorder="1" applyAlignment="1">
      <alignment horizontal="right" vertical="center"/>
    </xf>
    <xf numFmtId="164" fontId="4" fillId="0" borderId="9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4" fontId="4" fillId="0" borderId="11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4" fontId="0" fillId="0" borderId="2" xfId="0" applyFont="1" applyFill="1" applyBorder="1" applyAlignment="1">
      <alignment horizontal="left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12" xfId="0" applyFont="1" applyBorder="1" applyAlignment="1">
      <alignment horizontal="right" vertical="center"/>
    </xf>
    <xf numFmtId="164" fontId="0" fillId="0" borderId="2" xfId="0" applyFont="1" applyBorder="1" applyAlignment="1">
      <alignment horizontal="right" vertical="center"/>
    </xf>
    <xf numFmtId="166" fontId="0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6" fontId="0" fillId="0" borderId="3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horizontal="right" vertical="center"/>
    </xf>
    <xf numFmtId="166" fontId="0" fillId="0" borderId="3" xfId="0" applyNumberFormat="1" applyFont="1" applyBorder="1" applyAlignment="1">
      <alignment horizontal="right" vertical="center"/>
    </xf>
    <xf numFmtId="164" fontId="0" fillId="0" borderId="3" xfId="0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/>
    </xf>
    <xf numFmtId="164" fontId="0" fillId="0" borderId="3" xfId="0" applyFont="1" applyBorder="1" applyAlignment="1">
      <alignment horizontal="right" vertical="center"/>
    </xf>
    <xf numFmtId="164" fontId="4" fillId="0" borderId="5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4" fontId="4" fillId="0" borderId="13" xfId="0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164" fontId="4" fillId="0" borderId="15" xfId="0" applyFont="1" applyBorder="1" applyAlignment="1">
      <alignment horizontal="center" vertical="center"/>
    </xf>
    <xf numFmtId="164" fontId="4" fillId="0" borderId="9" xfId="0" applyFont="1" applyBorder="1" applyAlignment="1">
      <alignment vertical="center"/>
    </xf>
    <xf numFmtId="164" fontId="4" fillId="0" borderId="9" xfId="0" applyFont="1" applyFill="1" applyBorder="1" applyAlignment="1">
      <alignment horizontal="left" vertical="center"/>
    </xf>
    <xf numFmtId="164" fontId="4" fillId="0" borderId="9" xfId="0" applyFont="1" applyBorder="1" applyAlignment="1">
      <alignment horizontal="right"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3" fillId="0" borderId="3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4" fontId="4" fillId="0" borderId="3" xfId="0" applyFont="1" applyFill="1" applyBorder="1" applyAlignment="1">
      <alignment horizontal="left" vertical="center"/>
    </xf>
    <xf numFmtId="164" fontId="4" fillId="0" borderId="3" xfId="0" applyFont="1" applyBorder="1" applyAlignment="1">
      <alignment horizontal="right" vertical="center"/>
    </xf>
    <xf numFmtId="164" fontId="0" fillId="0" borderId="0" xfId="0" applyBorder="1" applyAlignment="1">
      <alignment vertical="center"/>
    </xf>
    <xf numFmtId="164" fontId="4" fillId="0" borderId="16" xfId="0" applyFont="1" applyBorder="1" applyAlignment="1">
      <alignment horizontal="center" vertical="center"/>
    </xf>
    <xf numFmtId="164" fontId="4" fillId="0" borderId="17" xfId="0" applyFont="1" applyBorder="1" applyAlignment="1">
      <alignment vertical="center"/>
    </xf>
    <xf numFmtId="164" fontId="4" fillId="0" borderId="17" xfId="0" applyFont="1" applyFill="1" applyBorder="1" applyAlignment="1">
      <alignment horizontal="left" vertical="center"/>
    </xf>
    <xf numFmtId="166" fontId="4" fillId="0" borderId="17" xfId="0" applyNumberFormat="1" applyFont="1" applyBorder="1" applyAlignment="1">
      <alignment horizontal="right" vertical="center"/>
    </xf>
    <xf numFmtId="164" fontId="4" fillId="0" borderId="18" xfId="0" applyFont="1" applyBorder="1" applyAlignment="1">
      <alignment horizontal="right" vertical="center"/>
    </xf>
    <xf numFmtId="164" fontId="4" fillId="0" borderId="17" xfId="0" applyFont="1" applyBorder="1" applyAlignment="1">
      <alignment horizontal="right" vertical="center"/>
    </xf>
    <xf numFmtId="164" fontId="4" fillId="0" borderId="19" xfId="0" applyFont="1" applyBorder="1" applyAlignment="1">
      <alignment horizontal="center" vertical="center"/>
    </xf>
    <xf numFmtId="164" fontId="4" fillId="2" borderId="16" xfId="0" applyFont="1" applyFill="1" applyBorder="1" applyAlignment="1">
      <alignment horizontal="center" vertical="center"/>
    </xf>
    <xf numFmtId="164" fontId="4" fillId="2" borderId="17" xfId="0" applyFont="1" applyFill="1" applyBorder="1" applyAlignment="1">
      <alignment vertical="center"/>
    </xf>
    <xf numFmtId="164" fontId="4" fillId="2" borderId="17" xfId="0" applyFont="1" applyFill="1" applyBorder="1" applyAlignment="1">
      <alignment horizontal="left" vertical="center"/>
    </xf>
    <xf numFmtId="164" fontId="4" fillId="2" borderId="17" xfId="0" applyFont="1" applyFill="1" applyBorder="1" applyAlignment="1">
      <alignment horizontal="right" vertical="center"/>
    </xf>
    <xf numFmtId="164" fontId="4" fillId="2" borderId="18" xfId="0" applyFont="1" applyFill="1" applyBorder="1" applyAlignment="1">
      <alignment horizontal="right" vertical="center"/>
    </xf>
    <xf numFmtId="164" fontId="4" fillId="2" borderId="19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4" fontId="4" fillId="0" borderId="18" xfId="0" applyFont="1" applyFill="1" applyBorder="1" applyAlignment="1">
      <alignment horizontal="right" vertical="center"/>
    </xf>
    <xf numFmtId="164" fontId="4" fillId="0" borderId="17" xfId="0" applyFont="1" applyFill="1" applyBorder="1" applyAlignment="1">
      <alignment horizontal="right" vertical="center"/>
    </xf>
    <xf numFmtId="164" fontId="4" fillId="0" borderId="19" xfId="0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4" fontId="0" fillId="0" borderId="12" xfId="0" applyFill="1" applyBorder="1" applyAlignment="1">
      <alignment horizontal="right" vertical="center"/>
    </xf>
    <xf numFmtId="164" fontId="0" fillId="0" borderId="2" xfId="0" applyFill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164" fontId="0" fillId="0" borderId="2" xfId="0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4" fontId="0" fillId="0" borderId="13" xfId="0" applyFill="1" applyBorder="1" applyAlignment="1">
      <alignment horizontal="right" vertical="center"/>
    </xf>
    <xf numFmtId="164" fontId="0" fillId="0" borderId="3" xfId="0" applyFill="1" applyBorder="1" applyAlignment="1">
      <alignment horizontal="right" vertical="center"/>
    </xf>
    <xf numFmtId="166" fontId="0" fillId="0" borderId="3" xfId="0" applyNumberFormat="1" applyBorder="1" applyAlignment="1">
      <alignment horizontal="right" vertical="center"/>
    </xf>
    <xf numFmtId="164" fontId="0" fillId="0" borderId="3" xfId="0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left" vertical="center"/>
    </xf>
    <xf numFmtId="164" fontId="4" fillId="0" borderId="21" xfId="0" applyFont="1" applyBorder="1" applyAlignment="1">
      <alignment horizontal="right" vertical="center"/>
    </xf>
    <xf numFmtId="164" fontId="0" fillId="0" borderId="3" xfId="0" applyBorder="1" applyAlignment="1">
      <alignment horizontal="right" vertical="center"/>
    </xf>
    <xf numFmtId="164" fontId="0" fillId="0" borderId="0" xfId="0" applyFill="1" applyBorder="1" applyAlignment="1">
      <alignment horizontal="left" vertical="center"/>
    </xf>
    <xf numFmtId="164" fontId="0" fillId="0" borderId="0" xfId="0" applyAlignment="1">
      <alignment vertical="center"/>
    </xf>
    <xf numFmtId="166" fontId="4" fillId="0" borderId="17" xfId="0" applyNumberFormat="1" applyFont="1" applyFill="1" applyBorder="1" applyAlignment="1">
      <alignment horizontal="right" vertical="center"/>
    </xf>
    <xf numFmtId="166" fontId="0" fillId="0" borderId="2" xfId="0" applyNumberFormat="1" applyFill="1" applyBorder="1" applyAlignment="1">
      <alignment horizontal="right" vertical="center"/>
    </xf>
    <xf numFmtId="166" fontId="0" fillId="0" borderId="3" xfId="0" applyNumberFormat="1" applyFill="1" applyBorder="1" applyAlignment="1">
      <alignment horizontal="right" vertical="center"/>
    </xf>
    <xf numFmtId="164" fontId="4" fillId="0" borderId="16" xfId="0" applyFont="1" applyBorder="1" applyAlignment="1">
      <alignment vertical="center"/>
    </xf>
    <xf numFmtId="164" fontId="4" fillId="0" borderId="22" xfId="0" applyFont="1" applyBorder="1" applyAlignment="1">
      <alignment horizontal="right" vertical="center"/>
    </xf>
    <xf numFmtId="164" fontId="4" fillId="0" borderId="23" xfId="0" applyFont="1" applyBorder="1" applyAlignment="1">
      <alignment horizontal="right" vertical="center"/>
    </xf>
    <xf numFmtId="164" fontId="0" fillId="0" borderId="2" xfId="0" applyBorder="1" applyAlignment="1">
      <alignment horizontal="right" vertical="center"/>
    </xf>
    <xf numFmtId="164" fontId="4" fillId="0" borderId="4" xfId="0" applyFont="1" applyBorder="1" applyAlignment="1">
      <alignment vertical="center"/>
    </xf>
    <xf numFmtId="164" fontId="4" fillId="0" borderId="24" xfId="0" applyFont="1" applyBorder="1" applyAlignment="1">
      <alignment horizontal="right" vertical="center"/>
    </xf>
    <xf numFmtId="164" fontId="4" fillId="0" borderId="8" xfId="0" applyFont="1" applyBorder="1" applyAlignment="1">
      <alignment vertical="center"/>
    </xf>
    <xf numFmtId="164" fontId="4" fillId="0" borderId="25" xfId="0" applyFont="1" applyFill="1" applyBorder="1" applyAlignment="1">
      <alignment horizontal="left" vertical="center"/>
    </xf>
    <xf numFmtId="164" fontId="4" fillId="0" borderId="26" xfId="0" applyFont="1" applyBorder="1" applyAlignment="1">
      <alignment horizontal="right" vertical="center"/>
    </xf>
    <xf numFmtId="164" fontId="0" fillId="0" borderId="20" xfId="0" applyFont="1" applyBorder="1" applyAlignment="1">
      <alignment vertical="center"/>
    </xf>
    <xf numFmtId="166" fontId="4" fillId="0" borderId="17" xfId="0" applyNumberFormat="1" applyFont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2" borderId="3" xfId="0" applyFont="1" applyFill="1" applyBorder="1" applyAlignment="1">
      <alignment vertical="center"/>
    </xf>
    <xf numFmtId="164" fontId="0" fillId="2" borderId="3" xfId="0" applyFont="1" applyFill="1" applyBorder="1" applyAlignment="1">
      <alignment horizontal="left" vertical="center"/>
    </xf>
    <xf numFmtId="166" fontId="0" fillId="2" borderId="3" xfId="0" applyNumberFormat="1" applyFont="1" applyFill="1" applyBorder="1" applyAlignment="1">
      <alignment horizontal="center" vertical="center"/>
    </xf>
    <xf numFmtId="164" fontId="4" fillId="2" borderId="21" xfId="0" applyFont="1" applyFill="1" applyBorder="1" applyAlignment="1">
      <alignment horizontal="right" vertical="center"/>
    </xf>
    <xf numFmtId="166" fontId="0" fillId="2" borderId="3" xfId="0" applyNumberFormat="1" applyFill="1" applyBorder="1" applyAlignment="1">
      <alignment horizontal="right" vertical="center"/>
    </xf>
    <xf numFmtId="164" fontId="0" fillId="2" borderId="3" xfId="0" applyFont="1" applyFill="1" applyBorder="1" applyAlignment="1">
      <alignment horizontal="center" vertical="center"/>
    </xf>
    <xf numFmtId="164" fontId="0" fillId="0" borderId="27" xfId="0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7" xfId="0" applyFill="1" applyBorder="1" applyAlignment="1">
      <alignment horizontal="left" vertical="center"/>
    </xf>
    <xf numFmtId="164" fontId="4" fillId="0" borderId="27" xfId="0" applyFont="1" applyBorder="1" applyAlignment="1">
      <alignment horizontal="right" vertical="center"/>
    </xf>
    <xf numFmtId="164" fontId="0" fillId="0" borderId="27" xfId="0" applyBorder="1" applyAlignment="1">
      <alignment horizontal="right" vertical="center"/>
    </xf>
    <xf numFmtId="164" fontId="4" fillId="0" borderId="17" xfId="0" applyFont="1" applyBorder="1" applyAlignment="1">
      <alignment horizontal="center" vertical="center"/>
    </xf>
    <xf numFmtId="164" fontId="3" fillId="0" borderId="28" xfId="0" applyFont="1" applyBorder="1" applyAlignment="1">
      <alignment vertical="center"/>
    </xf>
    <xf numFmtId="164" fontId="4" fillId="0" borderId="16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0" fillId="2" borderId="2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right" vertical="center"/>
    </xf>
    <xf numFmtId="164" fontId="4" fillId="2" borderId="23" xfId="0" applyFont="1" applyFill="1" applyBorder="1" applyAlignment="1">
      <alignment horizontal="right" vertical="center"/>
    </xf>
    <xf numFmtId="164" fontId="0" fillId="2" borderId="2" xfId="0" applyFill="1" applyBorder="1" applyAlignment="1">
      <alignment horizontal="right" vertical="center"/>
    </xf>
    <xf numFmtId="166" fontId="0" fillId="2" borderId="2" xfId="0" applyNumberFormat="1" applyFill="1" applyBorder="1" applyAlignment="1">
      <alignment horizontal="right" vertical="center"/>
    </xf>
    <xf numFmtId="164" fontId="0" fillId="2" borderId="2" xfId="0" applyFont="1" applyFill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6" fontId="0" fillId="0" borderId="5" xfId="0" applyNumberFormat="1" applyBorder="1" applyAlignment="1">
      <alignment horizontal="right" vertical="center"/>
    </xf>
    <xf numFmtId="164" fontId="0" fillId="0" borderId="5" xfId="0" applyBorder="1" applyAlignment="1">
      <alignment horizontal="right" vertical="center"/>
    </xf>
    <xf numFmtId="164" fontId="0" fillId="0" borderId="14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9" xfId="0" applyFont="1" applyBorder="1" applyAlignment="1">
      <alignment vertical="center"/>
    </xf>
    <xf numFmtId="166" fontId="0" fillId="0" borderId="9" xfId="0" applyNumberFormat="1" applyBorder="1" applyAlignment="1">
      <alignment horizontal="right" vertical="center"/>
    </xf>
    <xf numFmtId="164" fontId="0" fillId="0" borderId="9" xfId="0" applyBorder="1" applyAlignment="1">
      <alignment horizontal="right" vertical="center"/>
    </xf>
    <xf numFmtId="164" fontId="0" fillId="2" borderId="3" xfId="0" applyFill="1" applyBorder="1" applyAlignment="1">
      <alignment horizontal="right" vertical="center"/>
    </xf>
    <xf numFmtId="164" fontId="0" fillId="2" borderId="29" xfId="0" applyFill="1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6" fontId="4" fillId="0" borderId="17" xfId="0" applyNumberFormat="1" applyFont="1" applyBorder="1" applyAlignment="1">
      <alignment vertical="center"/>
    </xf>
    <xf numFmtId="166" fontId="0" fillId="2" borderId="2" xfId="0" applyNumberFormat="1" applyFill="1" applyBorder="1" applyAlignment="1">
      <alignment vertical="center"/>
    </xf>
    <xf numFmtId="164" fontId="0" fillId="0" borderId="2" xfId="0" applyFont="1" applyFill="1" applyBorder="1" applyAlignment="1">
      <alignment horizontal="center" vertical="center"/>
    </xf>
    <xf numFmtId="166" fontId="0" fillId="0" borderId="2" xfId="0" applyNumberFormat="1" applyFon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3" xfId="0" applyNumberFormat="1" applyBorder="1" applyAlignment="1">
      <alignment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6" fontId="4" fillId="0" borderId="5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9" xfId="0" applyNumberFormat="1" applyFont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166" fontId="0" fillId="0" borderId="3" xfId="0" applyNumberFormat="1" applyFont="1" applyBorder="1" applyAlignment="1">
      <alignment vertical="center"/>
    </xf>
    <xf numFmtId="164" fontId="0" fillId="0" borderId="0" xfId="0" applyAlignment="1">
      <alignment horizontal="center" vertical="center"/>
    </xf>
    <xf numFmtId="164" fontId="4" fillId="2" borderId="14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164" fontId="4" fillId="2" borderId="15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vertical="center"/>
    </xf>
    <xf numFmtId="166" fontId="4" fillId="2" borderId="9" xfId="0" applyNumberFormat="1" applyFont="1" applyFill="1" applyBorder="1" applyAlignment="1">
      <alignment vertical="center"/>
    </xf>
    <xf numFmtId="164" fontId="4" fillId="2" borderId="1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6" fontId="2" fillId="0" borderId="3" xfId="0" applyNumberFormat="1" applyFont="1" applyBorder="1" applyAlignment="1">
      <alignment vertical="center"/>
    </xf>
    <xf numFmtId="164" fontId="0" fillId="0" borderId="30" xfId="0" applyBorder="1" applyAlignment="1">
      <alignment vertical="center"/>
    </xf>
    <xf numFmtId="164" fontId="0" fillId="0" borderId="29" xfId="0" applyFont="1" applyBorder="1" applyAlignment="1">
      <alignment vertical="center"/>
    </xf>
    <xf numFmtId="164" fontId="0" fillId="0" borderId="29" xfId="0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4" fillId="0" borderId="18" xfId="0" applyFont="1" applyBorder="1" applyAlignment="1">
      <alignment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20" xfId="0" applyFont="1" applyBorder="1" applyAlignment="1">
      <alignment horizontal="center" vertical="center"/>
    </xf>
    <xf numFmtId="164" fontId="0" fillId="0" borderId="13" xfId="0" applyFont="1" applyBorder="1" applyAlignment="1">
      <alignment vertical="center"/>
    </xf>
    <xf numFmtId="164" fontId="3" fillId="0" borderId="3" xfId="0" applyFont="1" applyFill="1" applyBorder="1" applyAlignment="1">
      <alignment vertical="center"/>
    </xf>
    <xf numFmtId="164" fontId="0" fillId="0" borderId="0" xfId="0" applyFill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164" fontId="4" fillId="0" borderId="7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vertical="center"/>
    </xf>
    <xf numFmtId="164" fontId="4" fillId="0" borderId="15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164" fontId="4" fillId="0" borderId="11" xfId="0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vertical="center"/>
    </xf>
    <xf numFmtId="164" fontId="0" fillId="0" borderId="3" xfId="0" applyFont="1" applyFill="1" applyBorder="1" applyAlignment="1">
      <alignment vertical="center"/>
    </xf>
    <xf numFmtId="166" fontId="0" fillId="0" borderId="3" xfId="0" applyNumberFormat="1" applyFill="1" applyBorder="1" applyAlignment="1">
      <alignment vertical="center"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164" fontId="4" fillId="2" borderId="7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4" fillId="0" borderId="17" xfId="0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vertical="center"/>
    </xf>
    <xf numFmtId="164" fontId="4" fillId="2" borderId="16" xfId="0" applyFont="1" applyFill="1" applyBorder="1" applyAlignment="1">
      <alignment vertical="center"/>
    </xf>
    <xf numFmtId="166" fontId="4" fillId="2" borderId="17" xfId="0" applyNumberFormat="1" applyFont="1" applyFill="1" applyBorder="1" applyAlignment="1">
      <alignment vertical="center"/>
    </xf>
    <xf numFmtId="164" fontId="3" fillId="0" borderId="3" xfId="0" applyFont="1" applyFill="1" applyBorder="1" applyAlignment="1">
      <alignment horizontal="left" vertical="center"/>
    </xf>
    <xf numFmtId="164" fontId="4" fillId="0" borderId="3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vertical="center"/>
    </xf>
    <xf numFmtId="164" fontId="0" fillId="0" borderId="0" xfId="0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vertical="center"/>
    </xf>
    <xf numFmtId="164" fontId="4" fillId="0" borderId="4" xfId="0" applyFont="1" applyFill="1" applyBorder="1" applyAlignment="1">
      <alignment vertical="center"/>
    </xf>
    <xf numFmtId="168" fontId="0" fillId="0" borderId="3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66" fontId="4" fillId="2" borderId="17" xfId="0" applyNumberFormat="1" applyFont="1" applyFill="1" applyBorder="1" applyAlignment="1">
      <alignment horizontal="right" vertical="center"/>
    </xf>
    <xf numFmtId="164" fontId="0" fillId="0" borderId="2" xfId="0" applyFont="1" applyFill="1" applyBorder="1" applyAlignment="1">
      <alignment horizontal="right" vertical="center"/>
    </xf>
    <xf numFmtId="164" fontId="4" fillId="0" borderId="3" xfId="0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4" fontId="0" fillId="0" borderId="3" xfId="0" applyFont="1" applyFill="1" applyBorder="1" applyAlignment="1">
      <alignment horizontal="right" vertical="center"/>
    </xf>
    <xf numFmtId="164" fontId="0" fillId="0" borderId="30" xfId="0" applyFill="1" applyBorder="1" applyAlignment="1">
      <alignment vertical="center"/>
    </xf>
    <xf numFmtId="164" fontId="0" fillId="0" borderId="29" xfId="0" applyFill="1" applyBorder="1" applyAlignment="1">
      <alignment horizontal="left" vertical="center"/>
    </xf>
    <xf numFmtId="164" fontId="0" fillId="0" borderId="29" xfId="0" applyFill="1" applyBorder="1" applyAlignment="1">
      <alignment vertical="center"/>
    </xf>
    <xf numFmtId="164" fontId="0" fillId="0" borderId="29" xfId="0" applyFill="1" applyBorder="1" applyAlignment="1">
      <alignment horizontal="right" vertical="center"/>
    </xf>
    <xf numFmtId="164" fontId="0" fillId="0" borderId="20" xfId="0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4" fillId="0" borderId="19" xfId="0" applyFont="1" applyFill="1" applyBorder="1" applyAlignment="1">
      <alignment vertical="center"/>
    </xf>
    <xf numFmtId="166" fontId="4" fillId="2" borderId="17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left" vertical="center"/>
    </xf>
    <xf numFmtId="169" fontId="4" fillId="0" borderId="7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left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left" vertical="center"/>
    </xf>
    <xf numFmtId="166" fontId="0" fillId="0" borderId="2" xfId="0" applyNumberFormat="1" applyFont="1" applyFill="1" applyBorder="1" applyAlignment="1">
      <alignment vertical="center"/>
    </xf>
    <xf numFmtId="164" fontId="0" fillId="0" borderId="0" xfId="0" applyFont="1" applyFill="1" applyAlignment="1">
      <alignment vertical="center"/>
    </xf>
    <xf numFmtId="169" fontId="0" fillId="0" borderId="3" xfId="0" applyNumberForma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left" vertical="center"/>
    </xf>
    <xf numFmtId="166" fontId="0" fillId="0" borderId="3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left" vertical="center"/>
    </xf>
    <xf numFmtId="169" fontId="4" fillId="0" borderId="19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vertical="center"/>
    </xf>
    <xf numFmtId="169" fontId="0" fillId="0" borderId="2" xfId="0" applyNumberForma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69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409575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95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790575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819150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381000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809625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8575"/>
          <a:ext cx="6572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400050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715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152400</xdr:colOff>
      <xdr:row>0</xdr:row>
      <xdr:rowOff>28575</xdr:rowOff>
    </xdr:from>
    <xdr:to>
      <xdr:col>9</xdr:col>
      <xdr:colOff>790575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8575"/>
          <a:ext cx="6381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4.7109375" style="1" customWidth="1"/>
    <col min="2" max="2" width="22.7109375" style="1" customWidth="1"/>
    <col min="3" max="10" width="12.7109375" style="1" customWidth="1"/>
    <col min="11" max="16384" width="9.14062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6" customFormat="1" ht="30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</row>
    <row r="8" spans="1:10" s="6" customFormat="1" ht="30" customHeight="1">
      <c r="A8" s="7" t="s">
        <v>3</v>
      </c>
      <c r="B8" s="7" t="s">
        <v>4</v>
      </c>
      <c r="C8" s="7" t="s">
        <v>5</v>
      </c>
      <c r="D8" s="8" t="s">
        <v>6</v>
      </c>
      <c r="E8" s="8"/>
      <c r="F8" s="8"/>
      <c r="G8" s="8"/>
      <c r="H8" s="7" t="s">
        <v>7</v>
      </c>
      <c r="I8" s="7" t="s">
        <v>8</v>
      </c>
      <c r="J8" s="7" t="s">
        <v>9</v>
      </c>
    </row>
    <row r="9" spans="1:10" s="6" customFormat="1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s="6" customFormat="1" ht="30" customHeight="1">
      <c r="A10" s="9">
        <v>29</v>
      </c>
      <c r="B10" s="10" t="s">
        <v>10</v>
      </c>
      <c r="C10" s="11" t="s">
        <v>11</v>
      </c>
      <c r="D10" s="12">
        <v>9.5</v>
      </c>
      <c r="E10" s="12">
        <v>9.7</v>
      </c>
      <c r="F10" s="12">
        <v>9.1</v>
      </c>
      <c r="G10" s="13"/>
      <c r="H10" s="14"/>
      <c r="I10" s="15">
        <f aca="true" t="shared" si="0" ref="I10:I20">SUM(D10:G10)-(H10)</f>
        <v>28.299999999999997</v>
      </c>
      <c r="J10" s="16" t="s">
        <v>12</v>
      </c>
    </row>
    <row r="11" spans="1:10" s="6" customFormat="1" ht="30" customHeight="1">
      <c r="A11" s="17">
        <v>21</v>
      </c>
      <c r="B11" s="18" t="s">
        <v>13</v>
      </c>
      <c r="C11" s="18" t="s">
        <v>11</v>
      </c>
      <c r="D11" s="19">
        <v>9.3</v>
      </c>
      <c r="E11" s="19">
        <v>9.35</v>
      </c>
      <c r="F11" s="19">
        <v>9.4</v>
      </c>
      <c r="G11" s="20"/>
      <c r="H11" s="21"/>
      <c r="I11" s="22">
        <f t="shared" si="0"/>
        <v>28.05</v>
      </c>
      <c r="J11" s="23" t="s">
        <v>14</v>
      </c>
    </row>
    <row r="12" spans="1:10" s="6" customFormat="1" ht="30" customHeight="1">
      <c r="A12" s="24">
        <v>30</v>
      </c>
      <c r="B12" s="25" t="s">
        <v>15</v>
      </c>
      <c r="C12" s="26" t="s">
        <v>11</v>
      </c>
      <c r="D12" s="27">
        <v>9.95</v>
      </c>
      <c r="E12" s="27">
        <v>8.9</v>
      </c>
      <c r="F12" s="27">
        <v>8.75</v>
      </c>
      <c r="G12" s="28"/>
      <c r="H12" s="29"/>
      <c r="I12" s="30">
        <f t="shared" si="0"/>
        <v>27.599999999999998</v>
      </c>
      <c r="J12" s="31">
        <f aca="true" t="shared" si="1" ref="J12:J20">RANK(I12,I$10:I$20)</f>
        <v>3</v>
      </c>
    </row>
    <row r="13" spans="1:10" s="6" customFormat="1" ht="30" customHeight="1">
      <c r="A13" s="32">
        <v>22</v>
      </c>
      <c r="B13" s="33" t="s">
        <v>16</v>
      </c>
      <c r="C13" s="33" t="s">
        <v>11</v>
      </c>
      <c r="D13" s="34">
        <v>8.95</v>
      </c>
      <c r="E13" s="34">
        <v>9.1</v>
      </c>
      <c r="F13" s="34">
        <v>9.05</v>
      </c>
      <c r="G13" s="35"/>
      <c r="H13" s="32"/>
      <c r="I13" s="36">
        <f t="shared" si="0"/>
        <v>27.099999999999998</v>
      </c>
      <c r="J13" s="32">
        <f t="shared" si="1"/>
        <v>4</v>
      </c>
    </row>
    <row r="14" spans="1:10" s="6" customFormat="1" ht="30" customHeight="1">
      <c r="A14" s="32">
        <v>17</v>
      </c>
      <c r="B14" s="33" t="s">
        <v>17</v>
      </c>
      <c r="C14" s="33" t="s">
        <v>18</v>
      </c>
      <c r="D14" s="34">
        <v>8.6</v>
      </c>
      <c r="E14" s="34">
        <v>9.15</v>
      </c>
      <c r="F14" s="34">
        <v>9.05</v>
      </c>
      <c r="G14" s="35"/>
      <c r="H14" s="32"/>
      <c r="I14" s="36">
        <f t="shared" si="0"/>
        <v>26.800000000000004</v>
      </c>
      <c r="J14" s="32">
        <f t="shared" si="1"/>
        <v>5</v>
      </c>
    </row>
    <row r="15" spans="1:10" s="6" customFormat="1" ht="30" customHeight="1">
      <c r="A15" s="37">
        <v>28</v>
      </c>
      <c r="B15" s="33" t="s">
        <v>19</v>
      </c>
      <c r="C15" s="38" t="s">
        <v>11</v>
      </c>
      <c r="D15" s="34">
        <v>8.8</v>
      </c>
      <c r="E15" s="34">
        <v>8.75</v>
      </c>
      <c r="F15" s="34">
        <v>8.7</v>
      </c>
      <c r="G15" s="35"/>
      <c r="H15" s="39"/>
      <c r="I15" s="36">
        <f t="shared" si="0"/>
        <v>26.25</v>
      </c>
      <c r="J15" s="32">
        <f t="shared" si="1"/>
        <v>6</v>
      </c>
    </row>
    <row r="16" spans="1:10" s="6" customFormat="1" ht="30" customHeight="1">
      <c r="A16" s="32">
        <v>23</v>
      </c>
      <c r="B16" s="33" t="s">
        <v>20</v>
      </c>
      <c r="C16" s="33" t="s">
        <v>21</v>
      </c>
      <c r="D16" s="34">
        <v>8.75</v>
      </c>
      <c r="E16" s="34">
        <v>8.75</v>
      </c>
      <c r="F16" s="34">
        <v>8.65</v>
      </c>
      <c r="G16" s="35"/>
      <c r="H16" s="32"/>
      <c r="I16" s="36">
        <f t="shared" si="0"/>
        <v>26.15</v>
      </c>
      <c r="J16" s="32">
        <f t="shared" si="1"/>
        <v>7</v>
      </c>
    </row>
    <row r="17" spans="1:10" s="6" customFormat="1" ht="30" customHeight="1">
      <c r="A17" s="37">
        <v>24</v>
      </c>
      <c r="B17" s="33" t="s">
        <v>22</v>
      </c>
      <c r="C17" s="38" t="s">
        <v>21</v>
      </c>
      <c r="D17" s="34">
        <v>8.95</v>
      </c>
      <c r="E17" s="34">
        <v>8.65</v>
      </c>
      <c r="F17" s="34">
        <v>8.2</v>
      </c>
      <c r="G17" s="35"/>
      <c r="H17" s="39"/>
      <c r="I17" s="36">
        <f t="shared" si="0"/>
        <v>25.8</v>
      </c>
      <c r="J17" s="32">
        <f t="shared" si="1"/>
        <v>8</v>
      </c>
    </row>
    <row r="18" spans="1:10" s="6" customFormat="1" ht="30" customHeight="1">
      <c r="A18" s="32">
        <v>15</v>
      </c>
      <c r="B18" s="33" t="s">
        <v>23</v>
      </c>
      <c r="C18" s="33" t="s">
        <v>24</v>
      </c>
      <c r="D18" s="34">
        <v>8.5</v>
      </c>
      <c r="E18" s="34">
        <v>8.1</v>
      </c>
      <c r="F18" s="34">
        <v>9.05</v>
      </c>
      <c r="G18" s="35"/>
      <c r="H18" s="32"/>
      <c r="I18" s="36">
        <f t="shared" si="0"/>
        <v>25.65</v>
      </c>
      <c r="J18" s="32">
        <f t="shared" si="1"/>
        <v>9</v>
      </c>
    </row>
    <row r="19" spans="1:10" s="6" customFormat="1" ht="30" customHeight="1">
      <c r="A19" s="37">
        <v>26</v>
      </c>
      <c r="B19" s="33" t="s">
        <v>25</v>
      </c>
      <c r="C19" s="38" t="s">
        <v>21</v>
      </c>
      <c r="D19" s="34">
        <v>5.95</v>
      </c>
      <c r="E19" s="34">
        <v>7.75</v>
      </c>
      <c r="F19" s="34">
        <v>7.8</v>
      </c>
      <c r="G19" s="35"/>
      <c r="H19" s="39"/>
      <c r="I19" s="36">
        <f t="shared" si="0"/>
        <v>21.5</v>
      </c>
      <c r="J19" s="32">
        <f t="shared" si="1"/>
        <v>10</v>
      </c>
    </row>
    <row r="20" spans="1:10" s="6" customFormat="1" ht="30" customHeight="1">
      <c r="A20" s="37">
        <v>25</v>
      </c>
      <c r="B20" s="33" t="s">
        <v>26</v>
      </c>
      <c r="C20" s="38" t="s">
        <v>21</v>
      </c>
      <c r="D20" s="34">
        <v>5.75</v>
      </c>
      <c r="E20" s="34">
        <v>5.6</v>
      </c>
      <c r="F20" s="34">
        <v>5.75</v>
      </c>
      <c r="G20" s="35"/>
      <c r="H20" s="39"/>
      <c r="I20" s="36">
        <f t="shared" si="0"/>
        <v>17.1</v>
      </c>
      <c r="J20" s="32">
        <f t="shared" si="1"/>
        <v>11</v>
      </c>
    </row>
    <row r="21" spans="1:10" s="6" customFormat="1" ht="30" customHeight="1">
      <c r="A21" s="37"/>
      <c r="B21" s="33"/>
      <c r="C21" s="38"/>
      <c r="D21" s="36"/>
      <c r="E21" s="36"/>
      <c r="F21" s="36"/>
      <c r="G21" s="35"/>
      <c r="H21" s="39"/>
      <c r="I21" s="36"/>
      <c r="J21" s="32"/>
    </row>
    <row r="22" spans="1:10" s="6" customFormat="1" ht="30" customHeight="1">
      <c r="A22" s="5" t="s">
        <v>27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30" customHeight="1">
      <c r="A23" s="7" t="s">
        <v>3</v>
      </c>
      <c r="B23" s="7" t="s">
        <v>4</v>
      </c>
      <c r="C23" s="7" t="s">
        <v>5</v>
      </c>
      <c r="D23" s="8" t="s">
        <v>6</v>
      </c>
      <c r="E23" s="8"/>
      <c r="F23" s="8"/>
      <c r="G23" s="8"/>
      <c r="H23" s="7" t="s">
        <v>7</v>
      </c>
      <c r="I23" s="7" t="s">
        <v>8</v>
      </c>
      <c r="J23" s="7" t="s">
        <v>9</v>
      </c>
    </row>
    <row r="24" spans="1:10" s="6" customFormat="1" ht="30" customHeight="1">
      <c r="A24" s="7"/>
      <c r="B24" s="7"/>
      <c r="C24" s="7"/>
      <c r="D24" s="7">
        <v>1</v>
      </c>
      <c r="E24" s="7">
        <v>2</v>
      </c>
      <c r="F24" s="7">
        <v>3</v>
      </c>
      <c r="G24" s="7">
        <v>4</v>
      </c>
      <c r="H24" s="7"/>
      <c r="I24" s="7"/>
      <c r="J24" s="7"/>
    </row>
    <row r="25" spans="1:10" s="6" customFormat="1" ht="30" customHeight="1">
      <c r="A25" s="9">
        <v>4</v>
      </c>
      <c r="B25" s="10" t="s">
        <v>28</v>
      </c>
      <c r="C25" s="10" t="s">
        <v>29</v>
      </c>
      <c r="D25" s="12">
        <v>6.2</v>
      </c>
      <c r="E25" s="12">
        <v>6.15</v>
      </c>
      <c r="F25" s="12">
        <v>5.5</v>
      </c>
      <c r="G25" s="13"/>
      <c r="H25" s="40"/>
      <c r="I25" s="15">
        <f aca="true" t="shared" si="2" ref="I25:I42">SUM(D25:G25)-(H25)</f>
        <v>17.85</v>
      </c>
      <c r="J25" s="16" t="s">
        <v>12</v>
      </c>
    </row>
    <row r="26" spans="1:10" s="6" customFormat="1" ht="30" customHeight="1">
      <c r="A26" s="41">
        <v>2</v>
      </c>
      <c r="B26" s="42" t="s">
        <v>30</v>
      </c>
      <c r="C26" s="42" t="s">
        <v>29</v>
      </c>
      <c r="D26" s="43">
        <v>5.7</v>
      </c>
      <c r="E26" s="43">
        <v>6.05</v>
      </c>
      <c r="F26" s="43">
        <v>5.7</v>
      </c>
      <c r="G26" s="44"/>
      <c r="H26" s="8"/>
      <c r="I26" s="45">
        <f t="shared" si="2"/>
        <v>17.45</v>
      </c>
      <c r="J26" s="46" t="s">
        <v>14</v>
      </c>
    </row>
    <row r="27" spans="1:10" s="6" customFormat="1" ht="30" customHeight="1">
      <c r="A27" s="17">
        <v>7</v>
      </c>
      <c r="B27" s="47" t="s">
        <v>31</v>
      </c>
      <c r="C27" s="48" t="s">
        <v>29</v>
      </c>
      <c r="D27" s="19">
        <v>5.7</v>
      </c>
      <c r="E27" s="19">
        <v>5.85</v>
      </c>
      <c r="F27" s="19">
        <v>5.85</v>
      </c>
      <c r="G27" s="20"/>
      <c r="H27" s="49"/>
      <c r="I27" s="22">
        <f t="shared" si="2"/>
        <v>17.4</v>
      </c>
      <c r="J27" s="23" t="s">
        <v>32</v>
      </c>
    </row>
    <row r="28" spans="1:10" s="6" customFormat="1" ht="30" customHeight="1">
      <c r="A28" s="24">
        <v>11</v>
      </c>
      <c r="B28" s="50" t="s">
        <v>33</v>
      </c>
      <c r="C28" s="26" t="s">
        <v>34</v>
      </c>
      <c r="D28" s="27">
        <v>5.95</v>
      </c>
      <c r="E28" s="27">
        <v>5.55</v>
      </c>
      <c r="F28" s="27">
        <v>5.85</v>
      </c>
      <c r="G28" s="28"/>
      <c r="H28" s="29"/>
      <c r="I28" s="30">
        <f t="shared" si="2"/>
        <v>17.349999999999998</v>
      </c>
      <c r="J28" s="31">
        <f aca="true" t="shared" si="3" ref="J28:J42">RANK(I28,I$25:I$42)</f>
        <v>4</v>
      </c>
    </row>
    <row r="29" spans="1:10" s="6" customFormat="1" ht="30" customHeight="1">
      <c r="A29" s="37">
        <v>9</v>
      </c>
      <c r="B29" s="51" t="s">
        <v>35</v>
      </c>
      <c r="C29" s="38" t="s">
        <v>34</v>
      </c>
      <c r="D29" s="34">
        <v>5.75</v>
      </c>
      <c r="E29" s="34">
        <v>5.3</v>
      </c>
      <c r="F29" s="34">
        <v>5.7</v>
      </c>
      <c r="G29" s="35"/>
      <c r="H29" s="39"/>
      <c r="I29" s="36">
        <f t="shared" si="2"/>
        <v>16.75</v>
      </c>
      <c r="J29" s="32">
        <f t="shared" si="3"/>
        <v>5</v>
      </c>
    </row>
    <row r="30" spans="1:10" s="6" customFormat="1" ht="30" customHeight="1">
      <c r="A30" s="37">
        <v>8</v>
      </c>
      <c r="B30" s="51" t="s">
        <v>36</v>
      </c>
      <c r="C30" s="38" t="s">
        <v>29</v>
      </c>
      <c r="D30" s="34">
        <v>5.6</v>
      </c>
      <c r="E30" s="34">
        <v>5.25</v>
      </c>
      <c r="F30" s="34">
        <v>5.7</v>
      </c>
      <c r="G30" s="35"/>
      <c r="H30" s="39"/>
      <c r="I30" s="36">
        <f t="shared" si="2"/>
        <v>16.549999999999997</v>
      </c>
      <c r="J30" s="32">
        <f t="shared" si="3"/>
        <v>6</v>
      </c>
    </row>
    <row r="31" spans="1:10" s="6" customFormat="1" ht="30" customHeight="1">
      <c r="A31" s="37">
        <v>16</v>
      </c>
      <c r="B31" s="51" t="s">
        <v>37</v>
      </c>
      <c r="C31" s="38" t="s">
        <v>18</v>
      </c>
      <c r="D31" s="34">
        <v>6</v>
      </c>
      <c r="E31" s="34">
        <v>6.1</v>
      </c>
      <c r="F31" s="34">
        <v>3.85</v>
      </c>
      <c r="G31" s="35"/>
      <c r="H31" s="39"/>
      <c r="I31" s="36">
        <f t="shared" si="2"/>
        <v>15.95</v>
      </c>
      <c r="J31" s="32">
        <f t="shared" si="3"/>
        <v>7</v>
      </c>
    </row>
    <row r="32" spans="1:10" s="6" customFormat="1" ht="30" customHeight="1">
      <c r="A32" s="32">
        <v>1</v>
      </c>
      <c r="B32" s="33" t="s">
        <v>38</v>
      </c>
      <c r="C32" s="33" t="s">
        <v>29</v>
      </c>
      <c r="D32" s="43">
        <v>4.15</v>
      </c>
      <c r="E32" s="43">
        <v>5.7</v>
      </c>
      <c r="F32" s="43">
        <v>5.3</v>
      </c>
      <c r="G32" s="35"/>
      <c r="H32" s="32"/>
      <c r="I32" s="36">
        <f t="shared" si="2"/>
        <v>15.15</v>
      </c>
      <c r="J32" s="32">
        <f t="shared" si="3"/>
        <v>8</v>
      </c>
    </row>
    <row r="33" spans="1:10" s="6" customFormat="1" ht="30" customHeight="1">
      <c r="A33" s="37">
        <v>12</v>
      </c>
      <c r="B33" s="51" t="s">
        <v>39</v>
      </c>
      <c r="C33" s="38" t="s">
        <v>34</v>
      </c>
      <c r="D33" s="34">
        <v>5.5</v>
      </c>
      <c r="E33" s="34">
        <v>3.35</v>
      </c>
      <c r="F33" s="34">
        <v>5.65</v>
      </c>
      <c r="G33" s="35"/>
      <c r="H33" s="39"/>
      <c r="I33" s="36">
        <f t="shared" si="2"/>
        <v>14.5</v>
      </c>
      <c r="J33" s="32">
        <f t="shared" si="3"/>
        <v>9</v>
      </c>
    </row>
    <row r="34" spans="1:10" s="6" customFormat="1" ht="30" customHeight="1">
      <c r="A34" s="37">
        <v>27</v>
      </c>
      <c r="B34" s="51" t="s">
        <v>40</v>
      </c>
      <c r="C34" s="38" t="s">
        <v>21</v>
      </c>
      <c r="D34" s="34">
        <v>3.9</v>
      </c>
      <c r="E34" s="34">
        <v>4.95</v>
      </c>
      <c r="F34" s="34">
        <v>5.5</v>
      </c>
      <c r="G34" s="35"/>
      <c r="H34" s="39"/>
      <c r="I34" s="36">
        <f t="shared" si="2"/>
        <v>14.35</v>
      </c>
      <c r="J34" s="32">
        <f t="shared" si="3"/>
        <v>10</v>
      </c>
    </row>
    <row r="35" spans="1:16" s="6" customFormat="1" ht="30" customHeight="1">
      <c r="A35" s="37"/>
      <c r="B35" s="51" t="s">
        <v>41</v>
      </c>
      <c r="C35" s="38" t="s">
        <v>42</v>
      </c>
      <c r="D35" s="34">
        <v>5.9</v>
      </c>
      <c r="E35" s="34">
        <v>2.9</v>
      </c>
      <c r="F35" s="34">
        <v>3.75</v>
      </c>
      <c r="G35" s="35"/>
      <c r="H35" s="39"/>
      <c r="I35" s="36">
        <f t="shared" si="2"/>
        <v>12.55</v>
      </c>
      <c r="J35" s="32">
        <f t="shared" si="3"/>
        <v>11</v>
      </c>
      <c r="M35" s="52"/>
      <c r="N35" s="52"/>
      <c r="O35" s="52"/>
      <c r="P35" s="52"/>
    </row>
    <row r="36" spans="1:10" s="6" customFormat="1" ht="30" customHeight="1">
      <c r="A36" s="32">
        <v>5</v>
      </c>
      <c r="B36" s="33" t="s">
        <v>43</v>
      </c>
      <c r="C36" s="33" t="s">
        <v>29</v>
      </c>
      <c r="D36" s="43">
        <v>3.65</v>
      </c>
      <c r="E36" s="43">
        <v>3.45</v>
      </c>
      <c r="F36" s="43">
        <v>3.7</v>
      </c>
      <c r="G36" s="35"/>
      <c r="H36" s="32"/>
      <c r="I36" s="36">
        <f t="shared" si="2"/>
        <v>10.8</v>
      </c>
      <c r="J36" s="32">
        <f t="shared" si="3"/>
        <v>12</v>
      </c>
    </row>
    <row r="37" spans="1:10" s="6" customFormat="1" ht="30" customHeight="1">
      <c r="A37" s="37"/>
      <c r="B37" s="51" t="s">
        <v>44</v>
      </c>
      <c r="C37" s="38" t="s">
        <v>42</v>
      </c>
      <c r="D37" s="34">
        <v>3.4</v>
      </c>
      <c r="E37" s="34">
        <v>3.75</v>
      </c>
      <c r="F37" s="34">
        <v>2.7</v>
      </c>
      <c r="G37" s="35"/>
      <c r="H37" s="39"/>
      <c r="I37" s="36">
        <f t="shared" si="2"/>
        <v>9.85</v>
      </c>
      <c r="J37" s="32">
        <f t="shared" si="3"/>
        <v>13</v>
      </c>
    </row>
    <row r="38" spans="1:10" s="6" customFormat="1" ht="30" customHeight="1">
      <c r="A38" s="37"/>
      <c r="B38" s="51" t="s">
        <v>45</v>
      </c>
      <c r="C38" s="38" t="s">
        <v>42</v>
      </c>
      <c r="D38" s="34">
        <v>3.5</v>
      </c>
      <c r="E38" s="34">
        <v>2.2</v>
      </c>
      <c r="F38" s="34">
        <v>2.4</v>
      </c>
      <c r="G38" s="35"/>
      <c r="H38" s="39"/>
      <c r="I38" s="36">
        <f t="shared" si="2"/>
        <v>8.1</v>
      </c>
      <c r="J38" s="32">
        <f t="shared" si="3"/>
        <v>14</v>
      </c>
    </row>
    <row r="39" spans="1:10" s="6" customFormat="1" ht="30" customHeight="1">
      <c r="A39" s="37">
        <v>10</v>
      </c>
      <c r="B39" s="51" t="s">
        <v>46</v>
      </c>
      <c r="C39" s="38" t="s">
        <v>34</v>
      </c>
      <c r="D39" s="34">
        <v>5.9</v>
      </c>
      <c r="E39" s="34">
        <v>0</v>
      </c>
      <c r="F39" s="34">
        <v>0</v>
      </c>
      <c r="G39" s="35"/>
      <c r="H39" s="39"/>
      <c r="I39" s="36">
        <f t="shared" si="2"/>
        <v>5.9</v>
      </c>
      <c r="J39" s="32">
        <f t="shared" si="3"/>
        <v>15</v>
      </c>
    </row>
    <row r="40" spans="1:10" s="6" customFormat="1" ht="30" customHeight="1">
      <c r="A40" s="37">
        <v>6</v>
      </c>
      <c r="B40" s="51" t="s">
        <v>47</v>
      </c>
      <c r="C40" s="38" t="s">
        <v>29</v>
      </c>
      <c r="D40" s="34">
        <v>3.75</v>
      </c>
      <c r="E40" s="34">
        <v>0</v>
      </c>
      <c r="F40" s="34">
        <v>0</v>
      </c>
      <c r="G40" s="35"/>
      <c r="H40" s="39"/>
      <c r="I40" s="36">
        <f t="shared" si="2"/>
        <v>3.75</v>
      </c>
      <c r="J40" s="32">
        <f t="shared" si="3"/>
        <v>16</v>
      </c>
    </row>
    <row r="41" spans="1:10" s="6" customFormat="1" ht="30" customHeight="1">
      <c r="A41" s="32">
        <v>3</v>
      </c>
      <c r="B41" s="33" t="s">
        <v>48</v>
      </c>
      <c r="C41" s="33" t="s">
        <v>29</v>
      </c>
      <c r="D41" s="43"/>
      <c r="E41" s="43"/>
      <c r="F41" s="43"/>
      <c r="G41" s="35"/>
      <c r="H41" s="32"/>
      <c r="I41" s="36">
        <f t="shared" si="2"/>
        <v>0</v>
      </c>
      <c r="J41" s="32">
        <f t="shared" si="3"/>
        <v>17</v>
      </c>
    </row>
    <row r="42" spans="1:10" s="6" customFormat="1" ht="30" customHeight="1">
      <c r="A42" s="37">
        <v>13</v>
      </c>
      <c r="B42" s="51" t="s">
        <v>49</v>
      </c>
      <c r="C42" s="38" t="s">
        <v>34</v>
      </c>
      <c r="D42" s="34"/>
      <c r="E42" s="34"/>
      <c r="F42" s="34"/>
      <c r="G42" s="35"/>
      <c r="H42" s="39"/>
      <c r="I42" s="36">
        <f t="shared" si="2"/>
        <v>0</v>
      </c>
      <c r="J42" s="32">
        <f t="shared" si="3"/>
        <v>17</v>
      </c>
    </row>
    <row r="43" spans="1:10" s="6" customFormat="1" ht="30" customHeight="1">
      <c r="A43" s="51"/>
      <c r="B43" s="51"/>
      <c r="C43" s="38"/>
      <c r="D43" s="39"/>
      <c r="E43" s="39"/>
      <c r="F43" s="39"/>
      <c r="G43" s="35"/>
      <c r="H43" s="39"/>
      <c r="I43" s="36"/>
      <c r="J43" s="32"/>
    </row>
    <row r="44" spans="1:10" s="6" customFormat="1" ht="30" customHeight="1">
      <c r="A44" s="53" t="s">
        <v>50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s="6" customFormat="1" ht="30" customHeight="1">
      <c r="A45" s="7" t="s">
        <v>3</v>
      </c>
      <c r="B45" s="7" t="s">
        <v>4</v>
      </c>
      <c r="C45" s="7" t="s">
        <v>5</v>
      </c>
      <c r="D45" s="8" t="s">
        <v>6</v>
      </c>
      <c r="E45" s="8"/>
      <c r="F45" s="8"/>
      <c r="G45" s="8"/>
      <c r="H45" s="7" t="s">
        <v>7</v>
      </c>
      <c r="I45" s="7" t="s">
        <v>8</v>
      </c>
      <c r="J45" s="7" t="s">
        <v>9</v>
      </c>
    </row>
    <row r="46" spans="1:10" s="6" customFormat="1" ht="30" customHeight="1">
      <c r="A46" s="7"/>
      <c r="B46" s="7"/>
      <c r="C46" s="7"/>
      <c r="D46" s="7">
        <v>1</v>
      </c>
      <c r="E46" s="7">
        <v>2</v>
      </c>
      <c r="F46" s="7">
        <v>3</v>
      </c>
      <c r="G46" s="7">
        <v>4</v>
      </c>
      <c r="H46" s="7"/>
      <c r="I46" s="7"/>
      <c r="J46" s="7"/>
    </row>
    <row r="47" spans="1:10" s="6" customFormat="1" ht="30" customHeight="1">
      <c r="A47" s="9">
        <v>63</v>
      </c>
      <c r="B47" s="54" t="s">
        <v>51</v>
      </c>
      <c r="C47" s="11" t="s">
        <v>11</v>
      </c>
      <c r="D47" s="15">
        <v>9.3</v>
      </c>
      <c r="E47" s="15">
        <v>9.6</v>
      </c>
      <c r="F47" s="15">
        <v>10.05</v>
      </c>
      <c r="G47" s="13"/>
      <c r="H47" s="14"/>
      <c r="I47" s="15">
        <f aca="true" t="shared" si="4" ref="I47:I66">SUM(D47:G47)-(H47)</f>
        <v>28.95</v>
      </c>
      <c r="J47" s="16" t="s">
        <v>12</v>
      </c>
    </row>
    <row r="48" spans="1:10" s="6" customFormat="1" ht="30" customHeight="1">
      <c r="A48" s="41">
        <v>49</v>
      </c>
      <c r="B48" s="55" t="s">
        <v>52</v>
      </c>
      <c r="C48" s="56" t="s">
        <v>24</v>
      </c>
      <c r="D48" s="45">
        <v>8.75</v>
      </c>
      <c r="E48" s="45">
        <v>9.15</v>
      </c>
      <c r="F48" s="45">
        <v>10.15</v>
      </c>
      <c r="G48" s="44"/>
      <c r="H48" s="57"/>
      <c r="I48" s="45">
        <f t="shared" si="4"/>
        <v>28.05</v>
      </c>
      <c r="J48" s="46" t="s">
        <v>14</v>
      </c>
    </row>
    <row r="49" spans="1:10" s="6" customFormat="1" ht="30" customHeight="1">
      <c r="A49" s="41">
        <v>39</v>
      </c>
      <c r="B49" s="55" t="s">
        <v>53</v>
      </c>
      <c r="C49" s="56" t="s">
        <v>18</v>
      </c>
      <c r="D49" s="45">
        <v>9.3</v>
      </c>
      <c r="E49" s="45">
        <v>9.5</v>
      </c>
      <c r="F49" s="45">
        <v>9.15</v>
      </c>
      <c r="G49" s="44"/>
      <c r="H49" s="57"/>
      <c r="I49" s="45">
        <f t="shared" si="4"/>
        <v>27.95</v>
      </c>
      <c r="J49" s="46" t="s">
        <v>32</v>
      </c>
    </row>
    <row r="50" spans="1:10" s="6" customFormat="1" ht="30" customHeight="1">
      <c r="A50" s="17">
        <v>40</v>
      </c>
      <c r="B50" s="47" t="s">
        <v>54</v>
      </c>
      <c r="C50" s="48" t="s">
        <v>18</v>
      </c>
      <c r="D50" s="22">
        <v>8.8</v>
      </c>
      <c r="E50" s="22">
        <v>9</v>
      </c>
      <c r="F50" s="22">
        <v>9.55</v>
      </c>
      <c r="G50" s="20"/>
      <c r="H50" s="49"/>
      <c r="I50" s="22">
        <f t="shared" si="4"/>
        <v>27.35</v>
      </c>
      <c r="J50" s="23" t="s">
        <v>32</v>
      </c>
    </row>
    <row r="51" spans="1:10" s="6" customFormat="1" ht="30" customHeight="1">
      <c r="A51" s="24">
        <v>57</v>
      </c>
      <c r="B51" s="50" t="s">
        <v>55</v>
      </c>
      <c r="C51" s="26" t="s">
        <v>56</v>
      </c>
      <c r="D51" s="30">
        <v>9.15</v>
      </c>
      <c r="E51" s="30">
        <v>8.8</v>
      </c>
      <c r="F51" s="30">
        <v>9.05</v>
      </c>
      <c r="G51" s="28"/>
      <c r="H51" s="29"/>
      <c r="I51" s="30">
        <f t="shared" si="4"/>
        <v>27</v>
      </c>
      <c r="J51" s="31">
        <f aca="true" t="shared" si="5" ref="J51:J66">RANK(I51,I$47:I$66)</f>
        <v>5</v>
      </c>
    </row>
    <row r="52" spans="1:10" s="6" customFormat="1" ht="30" customHeight="1">
      <c r="A52" s="37">
        <v>62</v>
      </c>
      <c r="B52" s="51" t="s">
        <v>57</v>
      </c>
      <c r="C52" s="38" t="s">
        <v>11</v>
      </c>
      <c r="D52" s="36">
        <v>8.9</v>
      </c>
      <c r="E52" s="36">
        <v>8.85</v>
      </c>
      <c r="F52" s="36">
        <v>9.15</v>
      </c>
      <c r="G52" s="35"/>
      <c r="H52" s="39"/>
      <c r="I52" s="36">
        <f t="shared" si="4"/>
        <v>26.9</v>
      </c>
      <c r="J52" s="32">
        <f t="shared" si="5"/>
        <v>6</v>
      </c>
    </row>
    <row r="53" spans="1:10" s="6" customFormat="1" ht="30" customHeight="1">
      <c r="A53" s="37">
        <v>50</v>
      </c>
      <c r="B53" s="51" t="s">
        <v>58</v>
      </c>
      <c r="C53" s="38" t="s">
        <v>24</v>
      </c>
      <c r="D53" s="36">
        <v>8.75</v>
      </c>
      <c r="E53" s="36">
        <v>9</v>
      </c>
      <c r="F53" s="36">
        <v>9.05</v>
      </c>
      <c r="G53" s="35"/>
      <c r="H53" s="39"/>
      <c r="I53" s="36">
        <f t="shared" si="4"/>
        <v>26.8</v>
      </c>
      <c r="J53" s="32">
        <f t="shared" si="5"/>
        <v>7</v>
      </c>
    </row>
    <row r="54" spans="1:10" s="6" customFormat="1" ht="30" customHeight="1">
      <c r="A54" s="37">
        <v>51</v>
      </c>
      <c r="B54" s="51" t="s">
        <v>59</v>
      </c>
      <c r="C54" s="38" t="s">
        <v>24</v>
      </c>
      <c r="D54" s="36">
        <v>8.55</v>
      </c>
      <c r="E54" s="36">
        <v>9.2</v>
      </c>
      <c r="F54" s="36">
        <v>8.5</v>
      </c>
      <c r="G54" s="35"/>
      <c r="H54" s="39"/>
      <c r="I54" s="36">
        <f t="shared" si="4"/>
        <v>26.25</v>
      </c>
      <c r="J54" s="32">
        <f t="shared" si="5"/>
        <v>8</v>
      </c>
    </row>
    <row r="55" spans="1:10" s="6" customFormat="1" ht="30" customHeight="1">
      <c r="A55" s="37">
        <v>46</v>
      </c>
      <c r="B55" s="51" t="s">
        <v>60</v>
      </c>
      <c r="C55" s="38" t="s">
        <v>18</v>
      </c>
      <c r="D55" s="36">
        <v>8.45</v>
      </c>
      <c r="E55" s="36">
        <v>8.7</v>
      </c>
      <c r="F55" s="36">
        <v>9</v>
      </c>
      <c r="G55" s="35"/>
      <c r="H55" s="39"/>
      <c r="I55" s="36">
        <f t="shared" si="4"/>
        <v>26.15</v>
      </c>
      <c r="J55" s="32">
        <f t="shared" si="5"/>
        <v>9</v>
      </c>
    </row>
    <row r="56" spans="1:10" s="6" customFormat="1" ht="30" customHeight="1">
      <c r="A56" s="37">
        <v>47</v>
      </c>
      <c r="B56" s="51" t="s">
        <v>61</v>
      </c>
      <c r="C56" s="38" t="s">
        <v>18</v>
      </c>
      <c r="D56" s="36">
        <v>8.3</v>
      </c>
      <c r="E56" s="36">
        <v>8.55</v>
      </c>
      <c r="F56" s="36">
        <v>8.85</v>
      </c>
      <c r="G56" s="35"/>
      <c r="H56" s="39"/>
      <c r="I56" s="36">
        <f t="shared" si="4"/>
        <v>25.7</v>
      </c>
      <c r="J56" s="32">
        <f t="shared" si="5"/>
        <v>10</v>
      </c>
    </row>
    <row r="57" spans="1:10" s="6" customFormat="1" ht="30" customHeight="1">
      <c r="A57" s="37">
        <v>44</v>
      </c>
      <c r="B57" s="51" t="s">
        <v>62</v>
      </c>
      <c r="C57" s="38" t="s">
        <v>18</v>
      </c>
      <c r="D57" s="36">
        <v>8.5</v>
      </c>
      <c r="E57" s="36">
        <v>8.1</v>
      </c>
      <c r="F57" s="36">
        <v>8.7</v>
      </c>
      <c r="G57" s="35"/>
      <c r="H57" s="39"/>
      <c r="I57" s="36">
        <f t="shared" si="4"/>
        <v>25.299999999999997</v>
      </c>
      <c r="J57" s="32">
        <f t="shared" si="5"/>
        <v>11</v>
      </c>
    </row>
    <row r="58" spans="1:10" s="6" customFormat="1" ht="30" customHeight="1">
      <c r="A58" s="37">
        <v>64</v>
      </c>
      <c r="B58" s="51" t="s">
        <v>63</v>
      </c>
      <c r="C58" s="38" t="s">
        <v>11</v>
      </c>
      <c r="D58" s="36">
        <v>8.45</v>
      </c>
      <c r="E58" s="36">
        <v>8.4</v>
      </c>
      <c r="F58" s="36">
        <v>8.15</v>
      </c>
      <c r="G58" s="35"/>
      <c r="H58" s="39"/>
      <c r="I58" s="36">
        <f t="shared" si="4"/>
        <v>25</v>
      </c>
      <c r="J58" s="32">
        <f t="shared" si="5"/>
        <v>12</v>
      </c>
    </row>
    <row r="59" spans="1:10" s="6" customFormat="1" ht="30" customHeight="1">
      <c r="A59" s="37">
        <v>36</v>
      </c>
      <c r="B59" s="51" t="s">
        <v>64</v>
      </c>
      <c r="C59" s="38" t="s">
        <v>34</v>
      </c>
      <c r="D59" s="36">
        <v>7.2</v>
      </c>
      <c r="E59" s="36">
        <v>8.7</v>
      </c>
      <c r="F59" s="36">
        <v>8.3</v>
      </c>
      <c r="G59" s="35"/>
      <c r="H59" s="39"/>
      <c r="I59" s="36">
        <f t="shared" si="4"/>
        <v>24.2</v>
      </c>
      <c r="J59" s="32">
        <f t="shared" si="5"/>
        <v>13</v>
      </c>
    </row>
    <row r="60" spans="1:10" s="6" customFormat="1" ht="30" customHeight="1">
      <c r="A60" s="37">
        <v>53</v>
      </c>
      <c r="B60" s="51" t="s">
        <v>65</v>
      </c>
      <c r="C60" s="38" t="s">
        <v>21</v>
      </c>
      <c r="D60" s="36">
        <v>8.6</v>
      </c>
      <c r="E60" s="36">
        <v>9.1</v>
      </c>
      <c r="F60" s="36">
        <v>6.35</v>
      </c>
      <c r="G60" s="35"/>
      <c r="H60" s="39"/>
      <c r="I60" s="36">
        <f t="shared" si="4"/>
        <v>24.049999999999997</v>
      </c>
      <c r="J60" s="32">
        <f t="shared" si="5"/>
        <v>14</v>
      </c>
    </row>
    <row r="61" spans="1:10" s="6" customFormat="1" ht="30" customHeight="1">
      <c r="A61" s="37">
        <v>33</v>
      </c>
      <c r="B61" s="51" t="s">
        <v>66</v>
      </c>
      <c r="C61" s="38" t="s">
        <v>34</v>
      </c>
      <c r="D61" s="36">
        <v>8.65</v>
      </c>
      <c r="E61" s="36">
        <v>6.2</v>
      </c>
      <c r="F61" s="36">
        <v>9</v>
      </c>
      <c r="G61" s="35"/>
      <c r="H61" s="39"/>
      <c r="I61" s="36">
        <f t="shared" si="4"/>
        <v>23.85</v>
      </c>
      <c r="J61" s="32">
        <f t="shared" si="5"/>
        <v>15</v>
      </c>
    </row>
    <row r="62" spans="1:10" s="6" customFormat="1" ht="30" customHeight="1">
      <c r="A62" s="37">
        <v>58</v>
      </c>
      <c r="B62" s="51" t="s">
        <v>67</v>
      </c>
      <c r="C62" s="38" t="s">
        <v>56</v>
      </c>
      <c r="D62" s="36">
        <v>8.85</v>
      </c>
      <c r="E62" s="36">
        <v>0</v>
      </c>
      <c r="F62" s="36">
        <v>8.95</v>
      </c>
      <c r="G62" s="35"/>
      <c r="H62" s="39"/>
      <c r="I62" s="36">
        <f t="shared" si="4"/>
        <v>17.799999999999997</v>
      </c>
      <c r="J62" s="32">
        <f t="shared" si="5"/>
        <v>16</v>
      </c>
    </row>
    <row r="63" spans="1:10" s="6" customFormat="1" ht="30" customHeight="1">
      <c r="A63" s="37">
        <v>35</v>
      </c>
      <c r="B63" s="51" t="s">
        <v>68</v>
      </c>
      <c r="C63" s="38" t="s">
        <v>34</v>
      </c>
      <c r="D63" s="36">
        <v>5.45</v>
      </c>
      <c r="E63" s="36">
        <v>5.85</v>
      </c>
      <c r="F63" s="36">
        <v>5.55</v>
      </c>
      <c r="G63" s="35"/>
      <c r="H63" s="39"/>
      <c r="I63" s="36">
        <f t="shared" si="4"/>
        <v>16.849999999999998</v>
      </c>
      <c r="J63" s="32">
        <f t="shared" si="5"/>
        <v>17</v>
      </c>
    </row>
    <row r="64" spans="1:10" s="6" customFormat="1" ht="30" customHeight="1">
      <c r="A64" s="37">
        <v>34</v>
      </c>
      <c r="B64" s="51" t="s">
        <v>69</v>
      </c>
      <c r="C64" s="38" t="s">
        <v>34</v>
      </c>
      <c r="D64" s="36" t="s">
        <v>70</v>
      </c>
      <c r="E64" s="36" t="s">
        <v>70</v>
      </c>
      <c r="F64" s="36" t="s">
        <v>70</v>
      </c>
      <c r="G64" s="35"/>
      <c r="H64" s="39"/>
      <c r="I64" s="36">
        <f t="shared" si="4"/>
        <v>0</v>
      </c>
      <c r="J64" s="32">
        <f t="shared" si="5"/>
        <v>18</v>
      </c>
    </row>
    <row r="65" spans="1:10" s="6" customFormat="1" ht="30" customHeight="1">
      <c r="A65" s="37">
        <v>45</v>
      </c>
      <c r="B65" s="51" t="s">
        <v>71</v>
      </c>
      <c r="C65" s="38" t="s">
        <v>18</v>
      </c>
      <c r="D65" s="36" t="s">
        <v>70</v>
      </c>
      <c r="E65" s="36" t="s">
        <v>70</v>
      </c>
      <c r="F65" s="36" t="s">
        <v>70</v>
      </c>
      <c r="G65" s="35"/>
      <c r="H65" s="39"/>
      <c r="I65" s="36">
        <f t="shared" si="4"/>
        <v>0</v>
      </c>
      <c r="J65" s="32">
        <f t="shared" si="5"/>
        <v>18</v>
      </c>
    </row>
    <row r="66" spans="1:10" s="6" customFormat="1" ht="30" customHeight="1">
      <c r="A66" s="37">
        <v>56</v>
      </c>
      <c r="B66" s="51" t="s">
        <v>72</v>
      </c>
      <c r="C66" s="38" t="s">
        <v>56</v>
      </c>
      <c r="D66" s="36" t="s">
        <v>70</v>
      </c>
      <c r="E66" s="36" t="s">
        <v>70</v>
      </c>
      <c r="F66" s="36" t="s">
        <v>70</v>
      </c>
      <c r="G66" s="35"/>
      <c r="H66" s="39"/>
      <c r="I66" s="36">
        <f t="shared" si="4"/>
        <v>0</v>
      </c>
      <c r="J66" s="32">
        <f t="shared" si="5"/>
        <v>18</v>
      </c>
    </row>
    <row r="67" spans="1:10" ht="30" customHeight="1">
      <c r="A67" s="6"/>
      <c r="B67" s="58"/>
      <c r="C67" s="58"/>
      <c r="D67" s="58"/>
      <c r="E67" s="58"/>
      <c r="F67" s="6"/>
      <c r="G67" s="6"/>
      <c r="H67" s="6"/>
      <c r="I67" s="6"/>
      <c r="J67" s="6"/>
    </row>
    <row r="68" spans="1:10" ht="30" customHeight="1">
      <c r="A68" s="53" t="s">
        <v>73</v>
      </c>
      <c r="B68" s="53"/>
      <c r="C68" s="53"/>
      <c r="D68" s="53"/>
      <c r="E68" s="53"/>
      <c r="F68" s="53"/>
      <c r="G68" s="53"/>
      <c r="H68" s="53"/>
      <c r="I68" s="53"/>
      <c r="J68" s="53"/>
    </row>
    <row r="69" spans="1:10" ht="30" customHeight="1">
      <c r="A69" s="7" t="s">
        <v>3</v>
      </c>
      <c r="B69" s="7" t="s">
        <v>4</v>
      </c>
      <c r="C69" s="7" t="s">
        <v>5</v>
      </c>
      <c r="D69" s="8" t="s">
        <v>6</v>
      </c>
      <c r="E69" s="8"/>
      <c r="F69" s="8"/>
      <c r="G69" s="8"/>
      <c r="H69" s="7" t="s">
        <v>7</v>
      </c>
      <c r="I69" s="7" t="s">
        <v>8</v>
      </c>
      <c r="J69" s="7" t="s">
        <v>9</v>
      </c>
    </row>
    <row r="70" spans="1:10" ht="30" customHeight="1">
      <c r="A70" s="7"/>
      <c r="B70" s="7"/>
      <c r="C70" s="7"/>
      <c r="D70" s="7">
        <v>1</v>
      </c>
      <c r="E70" s="7">
        <v>2</v>
      </c>
      <c r="F70" s="7">
        <v>3</v>
      </c>
      <c r="G70" s="7">
        <v>4</v>
      </c>
      <c r="H70" s="7"/>
      <c r="I70" s="7"/>
      <c r="J70" s="7"/>
    </row>
    <row r="71" spans="1:10" ht="30" customHeight="1">
      <c r="A71" s="9">
        <v>48</v>
      </c>
      <c r="B71" s="54" t="s">
        <v>74</v>
      </c>
      <c r="C71" s="11" t="s">
        <v>18</v>
      </c>
      <c r="D71" s="15">
        <v>5.85</v>
      </c>
      <c r="E71" s="15">
        <v>6</v>
      </c>
      <c r="F71" s="15">
        <v>5.75</v>
      </c>
      <c r="G71" s="13"/>
      <c r="H71" s="14"/>
      <c r="I71" s="15">
        <f aca="true" t="shared" si="6" ref="I71:I77">SUM(D71:G71)-(H71)</f>
        <v>17.6</v>
      </c>
      <c r="J71" s="16" t="s">
        <v>12</v>
      </c>
    </row>
    <row r="72" spans="1:10" ht="30" customHeight="1">
      <c r="A72" s="17">
        <v>32</v>
      </c>
      <c r="B72" s="47" t="s">
        <v>75</v>
      </c>
      <c r="C72" s="48" t="s">
        <v>34</v>
      </c>
      <c r="D72" s="22">
        <v>5.45</v>
      </c>
      <c r="E72" s="22">
        <v>5.55</v>
      </c>
      <c r="F72" s="22">
        <v>5.6</v>
      </c>
      <c r="G72" s="20"/>
      <c r="H72" s="49"/>
      <c r="I72" s="22">
        <f t="shared" si="6"/>
        <v>16.599999999999998</v>
      </c>
      <c r="J72" s="23" t="s">
        <v>14</v>
      </c>
    </row>
    <row r="73" spans="1:10" ht="30" customHeight="1">
      <c r="A73" s="24">
        <v>52</v>
      </c>
      <c r="B73" s="50" t="s">
        <v>76</v>
      </c>
      <c r="C73" s="26" t="s">
        <v>21</v>
      </c>
      <c r="D73" s="30">
        <v>4.1</v>
      </c>
      <c r="E73" s="30">
        <v>6</v>
      </c>
      <c r="F73" s="30">
        <v>6.1</v>
      </c>
      <c r="G73" s="28"/>
      <c r="H73" s="29"/>
      <c r="I73" s="30">
        <f t="shared" si="6"/>
        <v>16.2</v>
      </c>
      <c r="J73" s="31">
        <f>RANK(I73,I$71:I$77)</f>
        <v>3</v>
      </c>
    </row>
    <row r="74" spans="1:10" ht="30" customHeight="1">
      <c r="A74" s="37">
        <v>43</v>
      </c>
      <c r="B74" s="51" t="s">
        <v>77</v>
      </c>
      <c r="C74" s="38" t="s">
        <v>42</v>
      </c>
      <c r="D74" s="36">
        <v>4.1</v>
      </c>
      <c r="E74" s="36">
        <v>4.35</v>
      </c>
      <c r="F74" s="36">
        <v>6.05</v>
      </c>
      <c r="G74" s="35"/>
      <c r="H74" s="39"/>
      <c r="I74" s="36">
        <f t="shared" si="6"/>
        <v>14.499999999999998</v>
      </c>
      <c r="J74" s="32">
        <f>RANK(I74,I$71:I$77)</f>
        <v>4</v>
      </c>
    </row>
    <row r="75" spans="1:10" ht="30" customHeight="1">
      <c r="A75" s="37">
        <v>54</v>
      </c>
      <c r="B75" s="51" t="s">
        <v>78</v>
      </c>
      <c r="C75" s="38" t="s">
        <v>79</v>
      </c>
      <c r="D75" s="36">
        <v>3.75</v>
      </c>
      <c r="E75" s="36">
        <v>6.05</v>
      </c>
      <c r="F75" s="36">
        <v>4</v>
      </c>
      <c r="G75" s="35"/>
      <c r="H75" s="39"/>
      <c r="I75" s="36">
        <f t="shared" si="6"/>
        <v>13.8</v>
      </c>
      <c r="J75" s="32">
        <f>RANK(I75,I$71:I$77)</f>
        <v>5</v>
      </c>
    </row>
    <row r="76" spans="1:10" ht="30" customHeight="1">
      <c r="A76" s="37">
        <v>41</v>
      </c>
      <c r="B76" s="51" t="s">
        <v>80</v>
      </c>
      <c r="C76" s="38" t="s">
        <v>42</v>
      </c>
      <c r="D76" s="36">
        <v>3.9</v>
      </c>
      <c r="E76" s="36">
        <v>3.75</v>
      </c>
      <c r="F76" s="36">
        <v>3.8</v>
      </c>
      <c r="G76" s="35"/>
      <c r="H76" s="39"/>
      <c r="I76" s="36">
        <f t="shared" si="6"/>
        <v>11.45</v>
      </c>
      <c r="J76" s="32">
        <f>RANK(I76,I$71:I$77)</f>
        <v>6</v>
      </c>
    </row>
    <row r="77" spans="1:10" ht="30" customHeight="1">
      <c r="A77" s="37">
        <v>42</v>
      </c>
      <c r="B77" s="51" t="s">
        <v>81</v>
      </c>
      <c r="C77" s="38" t="s">
        <v>42</v>
      </c>
      <c r="D77" s="36">
        <v>3.6</v>
      </c>
      <c r="E77" s="36">
        <v>3.65</v>
      </c>
      <c r="F77" s="36">
        <v>3.55</v>
      </c>
      <c r="G77" s="35"/>
      <c r="H77" s="39"/>
      <c r="I77" s="36">
        <f t="shared" si="6"/>
        <v>10.799999999999999</v>
      </c>
      <c r="J77" s="32">
        <f>RANK(I77,I$71:I$77)</f>
        <v>7</v>
      </c>
    </row>
    <row r="78" spans="1:10" ht="30" customHeight="1">
      <c r="A78" s="51"/>
      <c r="B78" s="51"/>
      <c r="C78" s="38"/>
      <c r="D78" s="39"/>
      <c r="E78" s="39"/>
      <c r="F78" s="39"/>
      <c r="G78" s="35"/>
      <c r="H78" s="39"/>
      <c r="I78" s="39"/>
      <c r="J78" s="32"/>
    </row>
    <row r="79" spans="1:10" ht="30" customHeight="1">
      <c r="A79" s="53" t="s">
        <v>82</v>
      </c>
      <c r="B79" s="53"/>
      <c r="C79" s="53"/>
      <c r="D79" s="53"/>
      <c r="E79" s="53"/>
      <c r="F79" s="53"/>
      <c r="G79" s="53"/>
      <c r="H79" s="53"/>
      <c r="I79" s="53"/>
      <c r="J79" s="53"/>
    </row>
    <row r="80" spans="1:10" ht="30" customHeight="1">
      <c r="A80" s="7" t="s">
        <v>3</v>
      </c>
      <c r="B80" s="7" t="s">
        <v>4</v>
      </c>
      <c r="C80" s="7" t="s">
        <v>5</v>
      </c>
      <c r="D80" s="8" t="s">
        <v>6</v>
      </c>
      <c r="E80" s="8"/>
      <c r="F80" s="8"/>
      <c r="G80" s="8"/>
      <c r="H80" s="7" t="s">
        <v>7</v>
      </c>
      <c r="I80" s="7" t="s">
        <v>8</v>
      </c>
      <c r="J80" s="7" t="s">
        <v>9</v>
      </c>
    </row>
    <row r="81" spans="1:10" ht="30" customHeight="1">
      <c r="A81" s="7"/>
      <c r="B81" s="7"/>
      <c r="C81" s="7"/>
      <c r="D81" s="7">
        <v>1</v>
      </c>
      <c r="E81" s="7">
        <v>2</v>
      </c>
      <c r="F81" s="7">
        <v>3</v>
      </c>
      <c r="G81" s="7">
        <v>4</v>
      </c>
      <c r="H81" s="7"/>
      <c r="I81" s="7"/>
      <c r="J81" s="7"/>
    </row>
    <row r="82" spans="1:10" ht="30" customHeight="1">
      <c r="A82" s="9">
        <v>60</v>
      </c>
      <c r="B82" s="54" t="s">
        <v>83</v>
      </c>
      <c r="C82" s="11" t="s">
        <v>84</v>
      </c>
      <c r="D82" s="15">
        <v>10.55</v>
      </c>
      <c r="E82" s="15">
        <v>10.8</v>
      </c>
      <c r="F82" s="15">
        <v>9.5</v>
      </c>
      <c r="G82" s="13"/>
      <c r="H82" s="14"/>
      <c r="I82" s="14">
        <f aca="true" t="shared" si="7" ref="I82:I101">SUM(D82:G82)-(H82)</f>
        <v>30.85</v>
      </c>
      <c r="J82" s="16" t="s">
        <v>12</v>
      </c>
    </row>
    <row r="83" spans="1:10" ht="30" customHeight="1">
      <c r="A83" s="41">
        <v>78</v>
      </c>
      <c r="B83" s="55" t="s">
        <v>85</v>
      </c>
      <c r="C83" s="56" t="s">
        <v>56</v>
      </c>
      <c r="D83" s="45">
        <v>9.7</v>
      </c>
      <c r="E83" s="45">
        <v>9.8</v>
      </c>
      <c r="F83" s="45">
        <v>10.1</v>
      </c>
      <c r="G83" s="44"/>
      <c r="H83" s="57"/>
      <c r="I83" s="45">
        <f t="shared" si="7"/>
        <v>29.599999999999998</v>
      </c>
      <c r="J83" s="46" t="s">
        <v>14</v>
      </c>
    </row>
    <row r="84" spans="1:10" ht="30" customHeight="1">
      <c r="A84" s="41">
        <v>65</v>
      </c>
      <c r="B84" s="55" t="s">
        <v>86</v>
      </c>
      <c r="C84" s="56" t="s">
        <v>11</v>
      </c>
      <c r="D84" s="45">
        <v>9.15</v>
      </c>
      <c r="E84" s="45">
        <v>10.15</v>
      </c>
      <c r="F84" s="45">
        <v>10.2</v>
      </c>
      <c r="G84" s="44"/>
      <c r="H84" s="57"/>
      <c r="I84" s="45">
        <f t="shared" si="7"/>
        <v>29.5</v>
      </c>
      <c r="J84" s="46" t="s">
        <v>32</v>
      </c>
    </row>
    <row r="85" spans="1:10" ht="30" customHeight="1">
      <c r="A85" s="17">
        <v>82</v>
      </c>
      <c r="B85" s="47" t="s">
        <v>87</v>
      </c>
      <c r="C85" s="48" t="s">
        <v>56</v>
      </c>
      <c r="D85" s="22">
        <v>9.7</v>
      </c>
      <c r="E85" s="22">
        <v>10</v>
      </c>
      <c r="F85" s="22">
        <v>9.4</v>
      </c>
      <c r="G85" s="20"/>
      <c r="H85" s="49"/>
      <c r="I85" s="22">
        <f t="shared" si="7"/>
        <v>29.099999999999998</v>
      </c>
      <c r="J85" s="23" t="s">
        <v>32</v>
      </c>
    </row>
    <row r="86" spans="1:10" ht="30" customHeight="1">
      <c r="A86" s="24">
        <v>69</v>
      </c>
      <c r="B86" s="50" t="s">
        <v>88</v>
      </c>
      <c r="C86" s="26" t="s">
        <v>24</v>
      </c>
      <c r="D86" s="30">
        <v>9</v>
      </c>
      <c r="E86" s="30">
        <v>9.35</v>
      </c>
      <c r="F86" s="30">
        <v>9.95</v>
      </c>
      <c r="G86" s="28"/>
      <c r="H86" s="29"/>
      <c r="I86" s="30">
        <f t="shared" si="7"/>
        <v>28.299999999999997</v>
      </c>
      <c r="J86" s="31">
        <f aca="true" t="shared" si="8" ref="J86:J101">RANK(I86,I$82:I$101)</f>
        <v>5</v>
      </c>
    </row>
    <row r="87" spans="1:10" ht="30" customHeight="1">
      <c r="A87" s="37">
        <v>59</v>
      </c>
      <c r="B87" s="51" t="s">
        <v>89</v>
      </c>
      <c r="C87" s="38" t="s">
        <v>84</v>
      </c>
      <c r="D87" s="36">
        <v>9.3</v>
      </c>
      <c r="E87" s="36">
        <v>9.4</v>
      </c>
      <c r="F87" s="36">
        <v>9.35</v>
      </c>
      <c r="G87" s="35"/>
      <c r="H87" s="39"/>
      <c r="I87" s="39">
        <f t="shared" si="7"/>
        <v>28.05</v>
      </c>
      <c r="J87" s="32">
        <f t="shared" si="8"/>
        <v>6</v>
      </c>
    </row>
    <row r="88" spans="1:10" ht="30" customHeight="1">
      <c r="A88" s="37">
        <v>66</v>
      </c>
      <c r="B88" s="51" t="s">
        <v>90</v>
      </c>
      <c r="C88" s="38" t="s">
        <v>24</v>
      </c>
      <c r="D88" s="36">
        <v>9.1</v>
      </c>
      <c r="E88" s="36">
        <v>9.1</v>
      </c>
      <c r="F88" s="36">
        <v>9.3</v>
      </c>
      <c r="G88" s="35"/>
      <c r="H88" s="39"/>
      <c r="I88" s="36">
        <f t="shared" si="7"/>
        <v>27.5</v>
      </c>
      <c r="J88" s="32">
        <f t="shared" si="8"/>
        <v>7</v>
      </c>
    </row>
    <row r="89" spans="1:10" ht="30" customHeight="1">
      <c r="A89" s="37">
        <v>83</v>
      </c>
      <c r="B89" s="51" t="s">
        <v>91</v>
      </c>
      <c r="C89" s="38" t="s">
        <v>56</v>
      </c>
      <c r="D89" s="36">
        <v>9.1</v>
      </c>
      <c r="E89" s="36">
        <v>8.95</v>
      </c>
      <c r="F89" s="36">
        <v>9.45</v>
      </c>
      <c r="G89" s="35"/>
      <c r="H89" s="39"/>
      <c r="I89" s="36">
        <f t="shared" si="7"/>
        <v>27.5</v>
      </c>
      <c r="J89" s="32">
        <f t="shared" si="8"/>
        <v>7</v>
      </c>
    </row>
    <row r="90" spans="1:10" ht="30" customHeight="1">
      <c r="A90" s="37">
        <v>70</v>
      </c>
      <c r="B90" s="51" t="s">
        <v>92</v>
      </c>
      <c r="C90" s="38" t="s">
        <v>24</v>
      </c>
      <c r="D90" s="36">
        <v>9</v>
      </c>
      <c r="E90" s="36">
        <v>9.1</v>
      </c>
      <c r="F90" s="36">
        <v>9.2</v>
      </c>
      <c r="G90" s="35"/>
      <c r="H90" s="39"/>
      <c r="I90" s="36">
        <f t="shared" si="7"/>
        <v>27.299999999999997</v>
      </c>
      <c r="J90" s="32">
        <f t="shared" si="8"/>
        <v>9</v>
      </c>
    </row>
    <row r="91" spans="1:10" ht="30" customHeight="1">
      <c r="A91" s="37">
        <v>76</v>
      </c>
      <c r="B91" s="51" t="s">
        <v>93</v>
      </c>
      <c r="C91" s="38" t="s">
        <v>18</v>
      </c>
      <c r="D91" s="36">
        <v>8.7</v>
      </c>
      <c r="E91" s="36">
        <v>9.05</v>
      </c>
      <c r="F91" s="36">
        <v>9.45</v>
      </c>
      <c r="G91" s="35"/>
      <c r="H91" s="39"/>
      <c r="I91" s="36">
        <f t="shared" si="7"/>
        <v>27.2</v>
      </c>
      <c r="J91" s="32">
        <f t="shared" si="8"/>
        <v>10</v>
      </c>
    </row>
    <row r="92" spans="1:10" ht="30" customHeight="1">
      <c r="A92" s="37">
        <v>79</v>
      </c>
      <c r="B92" s="51" t="s">
        <v>94</v>
      </c>
      <c r="C92" s="38" t="s">
        <v>56</v>
      </c>
      <c r="D92" s="36">
        <v>8.95</v>
      </c>
      <c r="E92" s="36">
        <v>9.2</v>
      </c>
      <c r="F92" s="36">
        <v>8.5</v>
      </c>
      <c r="G92" s="35"/>
      <c r="H92" s="39"/>
      <c r="I92" s="36">
        <f t="shared" si="7"/>
        <v>26.65</v>
      </c>
      <c r="J92" s="32">
        <f t="shared" si="8"/>
        <v>11</v>
      </c>
    </row>
    <row r="93" spans="1:10" ht="30" customHeight="1">
      <c r="A93" s="37">
        <v>71</v>
      </c>
      <c r="B93" s="51" t="s">
        <v>95</v>
      </c>
      <c r="C93" s="38" t="s">
        <v>18</v>
      </c>
      <c r="D93" s="36">
        <v>8.4</v>
      </c>
      <c r="E93" s="36">
        <v>8.75</v>
      </c>
      <c r="F93" s="36">
        <v>8.85</v>
      </c>
      <c r="G93" s="35"/>
      <c r="H93" s="39"/>
      <c r="I93" s="36">
        <f t="shared" si="7"/>
        <v>26</v>
      </c>
      <c r="J93" s="32">
        <f t="shared" si="8"/>
        <v>12</v>
      </c>
    </row>
    <row r="94" spans="1:10" ht="30" customHeight="1">
      <c r="A94" s="37">
        <v>77</v>
      </c>
      <c r="B94" s="51" t="s">
        <v>96</v>
      </c>
      <c r="C94" s="38" t="s">
        <v>18</v>
      </c>
      <c r="D94" s="36">
        <v>6.5</v>
      </c>
      <c r="E94" s="36">
        <v>8.8</v>
      </c>
      <c r="F94" s="36">
        <v>8.8</v>
      </c>
      <c r="G94" s="35"/>
      <c r="H94" s="39"/>
      <c r="I94" s="36">
        <f t="shared" si="7"/>
        <v>24.1</v>
      </c>
      <c r="J94" s="32">
        <f t="shared" si="8"/>
        <v>13</v>
      </c>
    </row>
    <row r="95" spans="1:10" ht="30" customHeight="1">
      <c r="A95" s="37">
        <v>80</v>
      </c>
      <c r="B95" s="51" t="s">
        <v>97</v>
      </c>
      <c r="C95" s="38" t="s">
        <v>98</v>
      </c>
      <c r="D95" s="36">
        <v>8.8</v>
      </c>
      <c r="E95" s="36">
        <v>6.3</v>
      </c>
      <c r="F95" s="36">
        <v>8.8</v>
      </c>
      <c r="G95" s="35"/>
      <c r="H95" s="39"/>
      <c r="I95" s="36">
        <f t="shared" si="7"/>
        <v>23.900000000000002</v>
      </c>
      <c r="J95" s="32">
        <f t="shared" si="8"/>
        <v>14</v>
      </c>
    </row>
    <row r="96" spans="1:10" ht="30" customHeight="1">
      <c r="A96" s="37">
        <v>61</v>
      </c>
      <c r="B96" s="51" t="s">
        <v>99</v>
      </c>
      <c r="C96" s="38" t="s">
        <v>21</v>
      </c>
      <c r="D96" s="36">
        <v>9</v>
      </c>
      <c r="E96" s="36">
        <v>6.8</v>
      </c>
      <c r="F96" s="36">
        <v>7.35</v>
      </c>
      <c r="G96" s="35"/>
      <c r="H96" s="39"/>
      <c r="I96" s="39">
        <f t="shared" si="7"/>
        <v>23.15</v>
      </c>
      <c r="J96" s="32">
        <f t="shared" si="8"/>
        <v>15</v>
      </c>
    </row>
    <row r="97" spans="1:10" ht="30" customHeight="1">
      <c r="A97" s="37">
        <v>81</v>
      </c>
      <c r="B97" s="51" t="s">
        <v>100</v>
      </c>
      <c r="C97" s="38" t="s">
        <v>56</v>
      </c>
      <c r="D97" s="36">
        <v>6.7</v>
      </c>
      <c r="E97" s="36">
        <v>9</v>
      </c>
      <c r="F97" s="36">
        <v>6.65</v>
      </c>
      <c r="G97" s="35"/>
      <c r="H97" s="39"/>
      <c r="I97" s="36">
        <f t="shared" si="7"/>
        <v>22.35</v>
      </c>
      <c r="J97" s="32">
        <f t="shared" si="8"/>
        <v>16</v>
      </c>
    </row>
    <row r="98" spans="1:10" ht="30" customHeight="1">
      <c r="A98" s="37">
        <v>14</v>
      </c>
      <c r="B98" s="51" t="s">
        <v>101</v>
      </c>
      <c r="C98" s="38" t="s">
        <v>21</v>
      </c>
      <c r="D98" s="36">
        <v>8.8</v>
      </c>
      <c r="E98" s="36">
        <v>0</v>
      </c>
      <c r="F98" s="36">
        <v>9</v>
      </c>
      <c r="G98" s="35"/>
      <c r="H98" s="39"/>
      <c r="I98" s="36">
        <f t="shared" si="7"/>
        <v>17.8</v>
      </c>
      <c r="J98" s="32">
        <f t="shared" si="8"/>
        <v>17</v>
      </c>
    </row>
    <row r="99" spans="1:10" ht="30" customHeight="1">
      <c r="A99" s="37">
        <v>67</v>
      </c>
      <c r="B99" s="51" t="s">
        <v>102</v>
      </c>
      <c r="C99" s="38" t="s">
        <v>24</v>
      </c>
      <c r="D99" s="36" t="s">
        <v>70</v>
      </c>
      <c r="E99" s="36" t="s">
        <v>70</v>
      </c>
      <c r="F99" s="36" t="s">
        <v>70</v>
      </c>
      <c r="G99" s="35"/>
      <c r="H99" s="39"/>
      <c r="I99" s="36">
        <f t="shared" si="7"/>
        <v>0</v>
      </c>
      <c r="J99" s="32">
        <f t="shared" si="8"/>
        <v>18</v>
      </c>
    </row>
    <row r="100" spans="1:10" ht="30" customHeight="1">
      <c r="A100" s="37">
        <v>68</v>
      </c>
      <c r="B100" s="51" t="s">
        <v>103</v>
      </c>
      <c r="C100" s="38" t="s">
        <v>24</v>
      </c>
      <c r="D100" s="36" t="s">
        <v>70</v>
      </c>
      <c r="E100" s="36" t="s">
        <v>70</v>
      </c>
      <c r="F100" s="36" t="s">
        <v>70</v>
      </c>
      <c r="G100" s="35"/>
      <c r="H100" s="39"/>
      <c r="I100" s="36">
        <f t="shared" si="7"/>
        <v>0</v>
      </c>
      <c r="J100" s="32">
        <f t="shared" si="8"/>
        <v>18</v>
      </c>
    </row>
    <row r="101" spans="1:10" ht="30" customHeight="1">
      <c r="A101" s="37">
        <v>85</v>
      </c>
      <c r="B101" s="51" t="s">
        <v>104</v>
      </c>
      <c r="C101" s="38" t="s">
        <v>21</v>
      </c>
      <c r="D101" s="36"/>
      <c r="E101" s="36"/>
      <c r="F101" s="36"/>
      <c r="G101" s="35"/>
      <c r="H101" s="39"/>
      <c r="I101" s="36">
        <f t="shared" si="7"/>
        <v>0</v>
      </c>
      <c r="J101" s="32">
        <f t="shared" si="8"/>
        <v>18</v>
      </c>
    </row>
    <row r="102" spans="1:10" ht="30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30" customHeight="1">
      <c r="A103" s="53" t="s">
        <v>105</v>
      </c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t="30" customHeight="1">
      <c r="A104" s="7" t="s">
        <v>3</v>
      </c>
      <c r="B104" s="7" t="s">
        <v>4</v>
      </c>
      <c r="C104" s="7" t="s">
        <v>5</v>
      </c>
      <c r="D104" s="8" t="s">
        <v>6</v>
      </c>
      <c r="E104" s="8"/>
      <c r="F104" s="8"/>
      <c r="G104" s="8"/>
      <c r="H104" s="7" t="s">
        <v>7</v>
      </c>
      <c r="I104" s="7" t="s">
        <v>8</v>
      </c>
      <c r="J104" s="7" t="s">
        <v>9</v>
      </c>
    </row>
    <row r="105" spans="1:10" ht="30" customHeight="1">
      <c r="A105" s="7"/>
      <c r="B105" s="7"/>
      <c r="C105" s="7"/>
      <c r="D105" s="7">
        <v>1</v>
      </c>
      <c r="E105" s="7">
        <v>2</v>
      </c>
      <c r="F105" s="7">
        <v>3</v>
      </c>
      <c r="G105" s="7">
        <v>4</v>
      </c>
      <c r="H105" s="7"/>
      <c r="I105" s="7"/>
      <c r="J105" s="7"/>
    </row>
    <row r="106" spans="1:10" ht="30" customHeight="1">
      <c r="A106" s="59">
        <v>73</v>
      </c>
      <c r="B106" s="60" t="s">
        <v>106</v>
      </c>
      <c r="C106" s="61" t="s">
        <v>42</v>
      </c>
      <c r="D106" s="62">
        <v>6.6</v>
      </c>
      <c r="E106" s="62">
        <v>6.4</v>
      </c>
      <c r="F106" s="62">
        <v>4.2</v>
      </c>
      <c r="G106" s="63"/>
      <c r="H106" s="64"/>
      <c r="I106" s="62">
        <f>SUM(D106:G106)-(H106)</f>
        <v>17.200000000000003</v>
      </c>
      <c r="J106" s="65" t="s">
        <v>12</v>
      </c>
    </row>
    <row r="107" spans="1:10" ht="30" customHeight="1">
      <c r="A107" s="24">
        <v>84</v>
      </c>
      <c r="B107" s="50" t="s">
        <v>107</v>
      </c>
      <c r="C107" s="26" t="s">
        <v>34</v>
      </c>
      <c r="D107" s="30">
        <v>5.35</v>
      </c>
      <c r="E107" s="30">
        <v>3.7</v>
      </c>
      <c r="F107" s="30">
        <v>0</v>
      </c>
      <c r="G107" s="28"/>
      <c r="H107" s="29"/>
      <c r="I107" s="30">
        <f>SUM(D107:G107)-(H107)</f>
        <v>9.05</v>
      </c>
      <c r="J107" s="31">
        <f>RANK(I107,I$106:I$108)</f>
        <v>2</v>
      </c>
    </row>
    <row r="108" spans="1:10" ht="30" customHeight="1">
      <c r="A108" s="37">
        <v>74</v>
      </c>
      <c r="B108" s="50" t="s">
        <v>108</v>
      </c>
      <c r="C108" s="38" t="s">
        <v>42</v>
      </c>
      <c r="D108" s="36">
        <v>0</v>
      </c>
      <c r="E108" s="36">
        <v>3.7</v>
      </c>
      <c r="F108" s="36">
        <v>0</v>
      </c>
      <c r="G108" s="35"/>
      <c r="H108" s="39"/>
      <c r="I108" s="36">
        <f>SUM(D108:G108)-(H108)</f>
        <v>3.7</v>
      </c>
      <c r="J108" s="32">
        <f>RANK(I108,I$106:I$108)</f>
        <v>3</v>
      </c>
    </row>
    <row r="109" spans="1:10" ht="30" customHeight="1">
      <c r="A109" s="6"/>
      <c r="B109" s="6"/>
      <c r="C109" s="58"/>
      <c r="D109" s="6"/>
      <c r="E109" s="58"/>
      <c r="F109" s="58"/>
      <c r="G109" s="6"/>
      <c r="H109" s="6"/>
      <c r="I109" s="6"/>
      <c r="J109" s="6"/>
    </row>
    <row r="110" spans="1:10" ht="30" customHeight="1">
      <c r="A110" s="53" t="s">
        <v>109</v>
      </c>
      <c r="B110" s="53"/>
      <c r="C110" s="53"/>
      <c r="D110" s="53"/>
      <c r="E110" s="53"/>
      <c r="F110" s="53"/>
      <c r="G110" s="53"/>
      <c r="H110" s="53"/>
      <c r="I110" s="53"/>
      <c r="J110" s="53"/>
    </row>
    <row r="111" spans="1:10" ht="30" customHeight="1">
      <c r="A111" s="7" t="s">
        <v>3</v>
      </c>
      <c r="B111" s="7" t="s">
        <v>4</v>
      </c>
      <c r="C111" s="7" t="s">
        <v>5</v>
      </c>
      <c r="D111" s="8" t="s">
        <v>6</v>
      </c>
      <c r="E111" s="8"/>
      <c r="F111" s="8"/>
      <c r="G111" s="8"/>
      <c r="H111" s="7" t="s">
        <v>7</v>
      </c>
      <c r="I111" s="7" t="s">
        <v>8</v>
      </c>
      <c r="J111" s="7" t="s">
        <v>9</v>
      </c>
    </row>
    <row r="112" spans="1:10" ht="30" customHeight="1">
      <c r="A112" s="7"/>
      <c r="B112" s="7"/>
      <c r="C112" s="7"/>
      <c r="D112" s="7">
        <v>38</v>
      </c>
      <c r="E112" s="7">
        <v>2</v>
      </c>
      <c r="F112" s="7">
        <v>3</v>
      </c>
      <c r="G112" s="7">
        <v>4</v>
      </c>
      <c r="H112" s="7"/>
      <c r="I112" s="7"/>
      <c r="J112" s="7"/>
    </row>
    <row r="113" spans="1:10" ht="30" customHeight="1">
      <c r="A113" s="59">
        <v>31</v>
      </c>
      <c r="B113" s="60" t="s">
        <v>110</v>
      </c>
      <c r="C113" s="61" t="s">
        <v>111</v>
      </c>
      <c r="D113" s="64">
        <v>9.45</v>
      </c>
      <c r="E113" s="64">
        <v>9.75</v>
      </c>
      <c r="F113" s="62">
        <v>10</v>
      </c>
      <c r="G113" s="63"/>
      <c r="H113" s="64"/>
      <c r="I113" s="62">
        <f>SUM(D113:G113)-(H113)</f>
        <v>29.2</v>
      </c>
      <c r="J113" s="65" t="s">
        <v>12</v>
      </c>
    </row>
    <row r="114" spans="1:10" ht="30" customHeight="1">
      <c r="A114" s="24">
        <v>38</v>
      </c>
      <c r="B114" s="50" t="s">
        <v>112</v>
      </c>
      <c r="C114" s="26" t="s">
        <v>18</v>
      </c>
      <c r="D114" s="29">
        <v>9.2</v>
      </c>
      <c r="E114" s="29">
        <v>9.55</v>
      </c>
      <c r="F114" s="30">
        <v>9.7</v>
      </c>
      <c r="G114" s="28"/>
      <c r="H114" s="29"/>
      <c r="I114" s="30">
        <f>SUM(D114:G114)-(H114)</f>
        <v>28.45</v>
      </c>
      <c r="J114" s="31">
        <f>RANK(I114,I$113:I$114)</f>
        <v>2</v>
      </c>
    </row>
    <row r="115" spans="1:10" ht="30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30" customHeight="1">
      <c r="A116" s="53" t="s">
        <v>113</v>
      </c>
      <c r="B116" s="53"/>
      <c r="C116" s="53"/>
      <c r="D116" s="53"/>
      <c r="E116" s="53"/>
      <c r="F116" s="53"/>
      <c r="G116" s="53"/>
      <c r="H116" s="53"/>
      <c r="I116" s="53"/>
      <c r="J116" s="53"/>
    </row>
    <row r="117" spans="1:10" ht="30" customHeight="1">
      <c r="A117" s="7" t="s">
        <v>3</v>
      </c>
      <c r="B117" s="7" t="s">
        <v>4</v>
      </c>
      <c r="C117" s="7" t="s">
        <v>5</v>
      </c>
      <c r="D117" s="8" t="s">
        <v>6</v>
      </c>
      <c r="E117" s="8"/>
      <c r="F117" s="8"/>
      <c r="G117" s="8"/>
      <c r="H117" s="7" t="s">
        <v>7</v>
      </c>
      <c r="I117" s="7" t="s">
        <v>8</v>
      </c>
      <c r="J117" s="7" t="s">
        <v>9</v>
      </c>
    </row>
    <row r="118" spans="1:10" ht="30" customHeight="1">
      <c r="A118" s="7"/>
      <c r="B118" s="7"/>
      <c r="C118" s="7"/>
      <c r="D118" s="7">
        <v>1</v>
      </c>
      <c r="E118" s="7">
        <v>2</v>
      </c>
      <c r="F118" s="7">
        <v>3</v>
      </c>
      <c r="G118" s="7">
        <v>4</v>
      </c>
      <c r="H118" s="7"/>
      <c r="I118" s="7"/>
      <c r="J118" s="7"/>
    </row>
    <row r="119" spans="1:10" ht="30" customHeight="1">
      <c r="A119" s="59">
        <v>87</v>
      </c>
      <c r="B119" s="60" t="s">
        <v>114</v>
      </c>
      <c r="C119" s="61" t="s">
        <v>42</v>
      </c>
      <c r="D119" s="62">
        <v>4.05</v>
      </c>
      <c r="E119" s="62">
        <v>3.95</v>
      </c>
      <c r="F119" s="62">
        <v>5.9</v>
      </c>
      <c r="G119" s="63"/>
      <c r="H119" s="64"/>
      <c r="I119" s="62">
        <f>SUM(D119:G119)-(H119)</f>
        <v>13.900000000000002</v>
      </c>
      <c r="J119" s="65" t="s">
        <v>12</v>
      </c>
    </row>
    <row r="120" spans="1:10" ht="30" customHeight="1">
      <c r="A120" s="24">
        <v>86</v>
      </c>
      <c r="B120" s="50" t="s">
        <v>115</v>
      </c>
      <c r="C120" s="26" t="s">
        <v>42</v>
      </c>
      <c r="D120" s="30">
        <v>0</v>
      </c>
      <c r="E120" s="30">
        <v>5.5</v>
      </c>
      <c r="F120" s="30">
        <v>3.75</v>
      </c>
      <c r="G120" s="28"/>
      <c r="H120" s="29"/>
      <c r="I120" s="29">
        <f>SUM(D120:G120)-(H120)</f>
        <v>9.25</v>
      </c>
      <c r="J120" s="31">
        <f>RANK(I120,I$119:I$121)</f>
        <v>2</v>
      </c>
    </row>
    <row r="121" spans="1:10" ht="30" customHeight="1">
      <c r="A121" s="37">
        <v>37</v>
      </c>
      <c r="B121" s="51" t="s">
        <v>116</v>
      </c>
      <c r="C121" s="38" t="s">
        <v>18</v>
      </c>
      <c r="D121" s="39"/>
      <c r="E121" s="39"/>
      <c r="F121" s="39"/>
      <c r="G121" s="35"/>
      <c r="H121" s="39"/>
      <c r="I121" s="39">
        <f>SUM(D121:G121)-(H121)</f>
        <v>0</v>
      </c>
      <c r="J121" s="32">
        <f>RANK(I121,I$119:I$121)</f>
        <v>3</v>
      </c>
    </row>
    <row r="122" spans="1:10" ht="30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30" customHeight="1">
      <c r="A123" s="53" t="s">
        <v>117</v>
      </c>
      <c r="B123" s="53"/>
      <c r="C123" s="53"/>
      <c r="D123" s="53"/>
      <c r="E123" s="53"/>
      <c r="F123" s="53"/>
      <c r="G123" s="53"/>
      <c r="H123" s="53"/>
      <c r="I123" s="53"/>
      <c r="J123" s="53"/>
    </row>
    <row r="124" spans="1:10" ht="30" customHeight="1">
      <c r="A124" s="7" t="s">
        <v>3</v>
      </c>
      <c r="B124" s="7" t="s">
        <v>4</v>
      </c>
      <c r="C124" s="7" t="s">
        <v>5</v>
      </c>
      <c r="D124" s="8" t="s">
        <v>6</v>
      </c>
      <c r="E124" s="8"/>
      <c r="F124" s="8"/>
      <c r="G124" s="8"/>
      <c r="H124" s="7" t="s">
        <v>7</v>
      </c>
      <c r="I124" s="7" t="s">
        <v>8</v>
      </c>
      <c r="J124" s="7" t="s">
        <v>9</v>
      </c>
    </row>
    <row r="125" spans="1:10" ht="30" customHeight="1">
      <c r="A125" s="7"/>
      <c r="B125" s="7"/>
      <c r="C125" s="7"/>
      <c r="D125" s="7">
        <v>1</v>
      </c>
      <c r="E125" s="7">
        <v>2</v>
      </c>
      <c r="F125" s="7">
        <v>3</v>
      </c>
      <c r="G125" s="7">
        <v>4</v>
      </c>
      <c r="H125" s="7"/>
      <c r="I125" s="7"/>
      <c r="J125" s="7"/>
    </row>
    <row r="126" spans="1:10" ht="30" customHeight="1">
      <c r="A126" s="66">
        <v>55</v>
      </c>
      <c r="B126" s="67" t="s">
        <v>118</v>
      </c>
      <c r="C126" s="68" t="s">
        <v>119</v>
      </c>
      <c r="D126" s="69"/>
      <c r="E126" s="69"/>
      <c r="F126" s="69"/>
      <c r="G126" s="70"/>
      <c r="H126" s="69"/>
      <c r="I126" s="69">
        <f>SUM(D126:G126)-(H126)</f>
        <v>0</v>
      </c>
      <c r="J126" s="71">
        <f>RANK(I126,I$126:I$127)</f>
        <v>1</v>
      </c>
    </row>
    <row r="127" spans="1:10" ht="30" customHeight="1">
      <c r="A127" s="24">
        <v>72</v>
      </c>
      <c r="B127" s="50" t="s">
        <v>120</v>
      </c>
      <c r="C127" s="26" t="s">
        <v>18</v>
      </c>
      <c r="D127" s="29"/>
      <c r="E127" s="29"/>
      <c r="F127" s="29"/>
      <c r="G127" s="28"/>
      <c r="H127" s="29"/>
      <c r="I127" s="29">
        <f>SUM(D127:G127)-(H127)</f>
        <v>0</v>
      </c>
      <c r="J127" s="31">
        <f>RANK(I127,I$126:I$127)</f>
        <v>1</v>
      </c>
    </row>
  </sheetData>
  <sheetProtection selectLockedCells="1" selectUnlockedCells="1"/>
  <mergeCells count="75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22:J22"/>
    <mergeCell ref="A23:A24"/>
    <mergeCell ref="B23:B24"/>
    <mergeCell ref="C23:C24"/>
    <mergeCell ref="D23:G23"/>
    <mergeCell ref="H23:H24"/>
    <mergeCell ref="I23:I24"/>
    <mergeCell ref="J23:J24"/>
    <mergeCell ref="M35:P35"/>
    <mergeCell ref="A44:J44"/>
    <mergeCell ref="A45:A46"/>
    <mergeCell ref="B45:B46"/>
    <mergeCell ref="C45:C46"/>
    <mergeCell ref="D45:G45"/>
    <mergeCell ref="H45:H46"/>
    <mergeCell ref="I45:I46"/>
    <mergeCell ref="J45:J46"/>
    <mergeCell ref="A68:J68"/>
    <mergeCell ref="A69:A70"/>
    <mergeCell ref="B69:B70"/>
    <mergeCell ref="C69:C70"/>
    <mergeCell ref="D69:G69"/>
    <mergeCell ref="H69:H70"/>
    <mergeCell ref="I69:I70"/>
    <mergeCell ref="J69:J70"/>
    <mergeCell ref="A79:J79"/>
    <mergeCell ref="A80:A81"/>
    <mergeCell ref="B80:B81"/>
    <mergeCell ref="C80:C81"/>
    <mergeCell ref="D80:G80"/>
    <mergeCell ref="H80:H81"/>
    <mergeCell ref="I80:I81"/>
    <mergeCell ref="J80:J81"/>
    <mergeCell ref="A103:J103"/>
    <mergeCell ref="A104:A105"/>
    <mergeCell ref="B104:B105"/>
    <mergeCell ref="C104:C105"/>
    <mergeCell ref="D104:G104"/>
    <mergeCell ref="H104:H105"/>
    <mergeCell ref="I104:I105"/>
    <mergeCell ref="J104:J105"/>
    <mergeCell ref="A110:J110"/>
    <mergeCell ref="A111:A112"/>
    <mergeCell ref="B111:B112"/>
    <mergeCell ref="C111:C112"/>
    <mergeCell ref="D111:G111"/>
    <mergeCell ref="H111:H112"/>
    <mergeCell ref="I111:I112"/>
    <mergeCell ref="J111:J112"/>
    <mergeCell ref="A116:J116"/>
    <mergeCell ref="A117:A118"/>
    <mergeCell ref="B117:B118"/>
    <mergeCell ref="C117:C118"/>
    <mergeCell ref="D117:G117"/>
    <mergeCell ref="H117:H118"/>
    <mergeCell ref="I117:I118"/>
    <mergeCell ref="J117:J118"/>
    <mergeCell ref="A123:J123"/>
    <mergeCell ref="A124:A125"/>
    <mergeCell ref="B124:B125"/>
    <mergeCell ref="C124:C125"/>
    <mergeCell ref="D124:G124"/>
    <mergeCell ref="H124:H125"/>
    <mergeCell ref="I124:I125"/>
    <mergeCell ref="J124:J125"/>
  </mergeCells>
  <printOptions/>
  <pageMargins left="0.39375" right="0.39375" top="0.39375" bottom="0.39375" header="0.5118055555555555" footer="0.5118055555555555"/>
  <pageSetup horizontalDpi="300" verticalDpi="300" orientation="portrait" paperSize="9" scale="65"/>
  <rowBreaks count="3" manualBreakCount="3">
    <brk id="43" max="255" man="1"/>
    <brk id="78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s="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>
      <c r="A7" s="5" t="s">
        <v>121</v>
      </c>
      <c r="B7" s="5"/>
      <c r="C7" s="5"/>
      <c r="D7" s="5"/>
      <c r="E7" s="5"/>
      <c r="F7" s="5"/>
      <c r="G7" s="5"/>
      <c r="H7" s="5"/>
      <c r="I7" s="5"/>
      <c r="J7" s="5"/>
    </row>
    <row r="8" spans="1:10" ht="30" customHeight="1">
      <c r="A8" s="7" t="s">
        <v>3</v>
      </c>
      <c r="B8" s="7" t="s">
        <v>4</v>
      </c>
      <c r="C8" s="7" t="s">
        <v>5</v>
      </c>
      <c r="D8" s="8" t="s">
        <v>6</v>
      </c>
      <c r="E8" s="8"/>
      <c r="F8" s="8"/>
      <c r="G8" s="8"/>
      <c r="H8" s="7" t="s">
        <v>7</v>
      </c>
      <c r="I8" s="7" t="s">
        <v>8</v>
      </c>
      <c r="J8" s="7" t="s">
        <v>9</v>
      </c>
    </row>
    <row r="9" spans="1:10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ht="30" customHeight="1">
      <c r="A10" s="59">
        <v>90</v>
      </c>
      <c r="B10" s="60" t="s">
        <v>19</v>
      </c>
      <c r="C10" s="61" t="s">
        <v>11</v>
      </c>
      <c r="D10" s="73">
        <v>8.8</v>
      </c>
      <c r="E10" s="73">
        <v>8.8</v>
      </c>
      <c r="F10" s="73">
        <v>8.8</v>
      </c>
      <c r="G10" s="74"/>
      <c r="H10" s="75"/>
      <c r="I10" s="62">
        <f aca="true" t="shared" si="0" ref="I10:I15">SUM(D10:G10)-(H10)</f>
        <v>26.400000000000002</v>
      </c>
      <c r="J10" s="76" t="s">
        <v>12</v>
      </c>
    </row>
    <row r="11" spans="1:10" ht="30" customHeight="1">
      <c r="A11" s="24">
        <v>88</v>
      </c>
      <c r="B11" s="50" t="s">
        <v>13</v>
      </c>
      <c r="C11" s="26" t="s">
        <v>11</v>
      </c>
      <c r="D11" s="77">
        <v>9</v>
      </c>
      <c r="E11" s="77">
        <v>8.8</v>
      </c>
      <c r="F11" s="77">
        <v>8.4</v>
      </c>
      <c r="G11" s="78"/>
      <c r="H11" s="79"/>
      <c r="I11" s="80">
        <f t="shared" si="0"/>
        <v>26.200000000000003</v>
      </c>
      <c r="J11" s="81">
        <f>RANK(I11,I$10:I$15)</f>
        <v>2</v>
      </c>
    </row>
    <row r="12" spans="1:10" ht="30" customHeight="1">
      <c r="A12" s="37">
        <v>89</v>
      </c>
      <c r="B12" s="51" t="s">
        <v>122</v>
      </c>
      <c r="C12" s="38" t="s">
        <v>11</v>
      </c>
      <c r="D12" s="82">
        <v>8.7</v>
      </c>
      <c r="E12" s="82">
        <v>8.6</v>
      </c>
      <c r="F12" s="82">
        <v>8.7</v>
      </c>
      <c r="G12" s="83"/>
      <c r="H12" s="84"/>
      <c r="I12" s="85">
        <f t="shared" si="0"/>
        <v>25.999999999999996</v>
      </c>
      <c r="J12" s="86">
        <f>RANK(I12,I$10:I$15)</f>
        <v>3</v>
      </c>
    </row>
    <row r="13" spans="1:10" ht="30" customHeight="1">
      <c r="A13" s="37">
        <v>92</v>
      </c>
      <c r="B13" s="51" t="s">
        <v>15</v>
      </c>
      <c r="C13" s="38" t="s">
        <v>11</v>
      </c>
      <c r="D13" s="82">
        <v>8.2</v>
      </c>
      <c r="E13" s="82">
        <v>8.1</v>
      </c>
      <c r="F13" s="82">
        <v>7.9</v>
      </c>
      <c r="G13" s="83"/>
      <c r="H13" s="84"/>
      <c r="I13" s="85">
        <f t="shared" si="0"/>
        <v>24.2</v>
      </c>
      <c r="J13" s="86">
        <f>RANK(I13,I$10:I$15)</f>
        <v>4</v>
      </c>
    </row>
    <row r="14" spans="1:10" ht="30" customHeight="1">
      <c r="A14" s="37">
        <v>91</v>
      </c>
      <c r="B14" s="51" t="s">
        <v>10</v>
      </c>
      <c r="C14" s="38" t="s">
        <v>11</v>
      </c>
      <c r="D14" s="82">
        <v>8.2</v>
      </c>
      <c r="E14" s="82">
        <v>8.1</v>
      </c>
      <c r="F14" s="82">
        <v>7.6</v>
      </c>
      <c r="G14" s="83"/>
      <c r="H14" s="84"/>
      <c r="I14" s="85">
        <f t="shared" si="0"/>
        <v>23.9</v>
      </c>
      <c r="J14" s="86">
        <f>RANK(I14,I$10:I$15)</f>
        <v>5</v>
      </c>
    </row>
    <row r="15" spans="1:10" ht="30" customHeight="1">
      <c r="A15" s="37">
        <v>94</v>
      </c>
      <c r="B15" s="51" t="s">
        <v>17</v>
      </c>
      <c r="C15" s="87" t="s">
        <v>18</v>
      </c>
      <c r="D15" s="34">
        <v>6</v>
      </c>
      <c r="E15" s="34">
        <v>6.1</v>
      </c>
      <c r="F15" s="34">
        <v>6.1</v>
      </c>
      <c r="G15" s="88"/>
      <c r="H15" s="89"/>
      <c r="I15" s="85">
        <f t="shared" si="0"/>
        <v>18.2</v>
      </c>
      <c r="J15" s="86">
        <f>RANK(I15,I$10:I$15)</f>
        <v>6</v>
      </c>
    </row>
    <row r="16" spans="1:10" ht="30" customHeight="1">
      <c r="A16" s="90"/>
      <c r="B16" s="90"/>
      <c r="C16" s="90"/>
      <c r="D16" s="91"/>
      <c r="E16" s="91"/>
      <c r="F16" s="91"/>
      <c r="G16" s="91"/>
      <c r="H16" s="91"/>
      <c r="I16" s="91"/>
      <c r="J16" s="91"/>
    </row>
    <row r="17" spans="1:10" ht="30" customHeight="1">
      <c r="A17" s="5" t="s">
        <v>123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30" customHeight="1">
      <c r="A18" s="7" t="s">
        <v>3</v>
      </c>
      <c r="B18" s="7" t="s">
        <v>4</v>
      </c>
      <c r="C18" s="7" t="s">
        <v>5</v>
      </c>
      <c r="D18" s="8" t="s">
        <v>6</v>
      </c>
      <c r="E18" s="8"/>
      <c r="F18" s="8"/>
      <c r="G18" s="8"/>
      <c r="H18" s="7" t="s">
        <v>7</v>
      </c>
      <c r="I18" s="7" t="s">
        <v>8</v>
      </c>
      <c r="J18" s="7" t="s">
        <v>9</v>
      </c>
    </row>
    <row r="19" spans="1:10" ht="30" customHeight="1">
      <c r="A19" s="7"/>
      <c r="B19" s="7"/>
      <c r="C19" s="7"/>
      <c r="D19" s="7">
        <v>1</v>
      </c>
      <c r="E19" s="7">
        <v>2</v>
      </c>
      <c r="F19" s="7">
        <v>3</v>
      </c>
      <c r="G19" s="7">
        <v>4</v>
      </c>
      <c r="H19" s="7"/>
      <c r="I19" s="7"/>
      <c r="J19" s="7"/>
    </row>
    <row r="20" spans="1:10" ht="30" customHeight="1">
      <c r="A20" s="59">
        <v>97</v>
      </c>
      <c r="B20" s="60" t="s">
        <v>30</v>
      </c>
      <c r="C20" s="61" t="s">
        <v>29</v>
      </c>
      <c r="D20" s="92">
        <v>4.1</v>
      </c>
      <c r="E20" s="92">
        <v>5.8</v>
      </c>
      <c r="F20" s="92">
        <v>5.5</v>
      </c>
      <c r="G20" s="74"/>
      <c r="H20" s="75"/>
      <c r="I20" s="62">
        <f>SUM(D20:G20)-(H20)</f>
        <v>15.4</v>
      </c>
      <c r="J20" s="76" t="s">
        <v>12</v>
      </c>
    </row>
    <row r="21" spans="1:10" ht="30" customHeight="1">
      <c r="A21" s="24">
        <v>93</v>
      </c>
      <c r="B21" s="50" t="s">
        <v>124</v>
      </c>
      <c r="C21" s="26" t="s">
        <v>18</v>
      </c>
      <c r="D21" s="93">
        <v>3.9</v>
      </c>
      <c r="E21" s="93">
        <v>5.7</v>
      </c>
      <c r="F21" s="93">
        <v>5.7</v>
      </c>
      <c r="G21" s="78"/>
      <c r="H21" s="79"/>
      <c r="I21" s="80">
        <f>SUM(D21:G21)-(H21)</f>
        <v>15.3</v>
      </c>
      <c r="J21" s="81">
        <f>RANK(I21,I$20:I$22)</f>
        <v>2</v>
      </c>
    </row>
    <row r="22" spans="1:10" ht="30" customHeight="1">
      <c r="A22" s="37">
        <v>98</v>
      </c>
      <c r="B22" s="51" t="s">
        <v>125</v>
      </c>
      <c r="C22" s="38" t="s">
        <v>29</v>
      </c>
      <c r="D22" s="94">
        <v>4</v>
      </c>
      <c r="E22" s="94">
        <v>5</v>
      </c>
      <c r="F22" s="94">
        <v>5.7</v>
      </c>
      <c r="G22" s="83"/>
      <c r="H22" s="84"/>
      <c r="I22" s="85">
        <f>SUM(D22:G22)-(H22)</f>
        <v>14.7</v>
      </c>
      <c r="J22" s="86">
        <f>RANK(I22,I$20:I$22)</f>
        <v>3</v>
      </c>
    </row>
    <row r="23" spans="1:10" ht="30" customHeight="1">
      <c r="A23" s="90"/>
      <c r="B23" s="90"/>
      <c r="C23" s="90"/>
      <c r="D23" s="91"/>
      <c r="E23" s="91"/>
      <c r="F23" s="91"/>
      <c r="G23" s="91"/>
      <c r="H23" s="91"/>
      <c r="I23" s="91"/>
      <c r="J23" s="91"/>
    </row>
    <row r="24" spans="1:10" ht="30" customHeight="1">
      <c r="A24" s="53" t="s">
        <v>126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30" customHeight="1">
      <c r="A25" s="7" t="s">
        <v>3</v>
      </c>
      <c r="B25" s="7" t="s">
        <v>4</v>
      </c>
      <c r="C25" s="7" t="s">
        <v>5</v>
      </c>
      <c r="D25" s="8" t="s">
        <v>6</v>
      </c>
      <c r="E25" s="8"/>
      <c r="F25" s="8"/>
      <c r="G25" s="8"/>
      <c r="H25" s="7" t="s">
        <v>7</v>
      </c>
      <c r="I25" s="7" t="s">
        <v>8</v>
      </c>
      <c r="J25" s="7" t="s">
        <v>9</v>
      </c>
    </row>
    <row r="26" spans="1:10" ht="30" customHeight="1">
      <c r="A26" s="7"/>
      <c r="B26" s="7"/>
      <c r="C26" s="7"/>
      <c r="D26" s="7">
        <v>1</v>
      </c>
      <c r="E26" s="7">
        <v>2</v>
      </c>
      <c r="F26" s="7">
        <v>3</v>
      </c>
      <c r="G26" s="7">
        <v>4</v>
      </c>
      <c r="H26" s="7"/>
      <c r="I26" s="7"/>
      <c r="J26" s="7"/>
    </row>
    <row r="27" spans="1:10" ht="30" customHeight="1">
      <c r="A27" s="95">
        <v>96</v>
      </c>
      <c r="B27" s="60" t="s">
        <v>51</v>
      </c>
      <c r="C27" s="60" t="s">
        <v>11</v>
      </c>
      <c r="D27" s="62">
        <v>8.6</v>
      </c>
      <c r="E27" s="62">
        <v>8.5</v>
      </c>
      <c r="F27" s="62">
        <v>8.6</v>
      </c>
      <c r="G27" s="96"/>
      <c r="H27" s="64"/>
      <c r="I27" s="62">
        <f>SUM(D27:G27)-(H27)</f>
        <v>25.700000000000003</v>
      </c>
      <c r="J27" s="65" t="s">
        <v>12</v>
      </c>
    </row>
    <row r="28" spans="1:10" ht="30" customHeight="1">
      <c r="A28" s="50">
        <v>99</v>
      </c>
      <c r="B28" s="50" t="s">
        <v>127</v>
      </c>
      <c r="C28" s="91" t="s">
        <v>128</v>
      </c>
      <c r="D28" s="30">
        <v>8.5</v>
      </c>
      <c r="E28" s="30">
        <v>8.1</v>
      </c>
      <c r="F28" s="30">
        <v>8.5</v>
      </c>
      <c r="G28" s="97"/>
      <c r="H28" s="98"/>
      <c r="I28" s="80">
        <f>SUM(D28:G28)-(H28)</f>
        <v>25.1</v>
      </c>
      <c r="J28" s="31">
        <f>RANK(I28,I$27:I$31)</f>
        <v>2</v>
      </c>
    </row>
    <row r="29" spans="1:10" ht="30" customHeight="1">
      <c r="A29" s="51">
        <v>95</v>
      </c>
      <c r="B29" s="51" t="s">
        <v>57</v>
      </c>
      <c r="C29" s="51" t="s">
        <v>11</v>
      </c>
      <c r="D29" s="36">
        <v>8.4</v>
      </c>
      <c r="E29" s="36">
        <v>8.3</v>
      </c>
      <c r="F29" s="36">
        <v>8.3</v>
      </c>
      <c r="G29" s="88"/>
      <c r="H29" s="89"/>
      <c r="I29" s="85">
        <f>SUM(D29:G29)-(H29)</f>
        <v>25</v>
      </c>
      <c r="J29" s="32">
        <f>RANK(I29,I$27:I$31)</f>
        <v>3</v>
      </c>
    </row>
    <row r="30" spans="1:10" ht="30" customHeight="1">
      <c r="A30" s="51">
        <v>106</v>
      </c>
      <c r="B30" s="51" t="s">
        <v>54</v>
      </c>
      <c r="C30" s="87" t="s">
        <v>18</v>
      </c>
      <c r="D30" s="36">
        <v>8.5</v>
      </c>
      <c r="E30" s="36">
        <v>6.3</v>
      </c>
      <c r="F30" s="36">
        <v>8.3</v>
      </c>
      <c r="G30" s="88"/>
      <c r="H30" s="89"/>
      <c r="I30" s="85">
        <f>SUM(D30:G30)-(H30)</f>
        <v>23.1</v>
      </c>
      <c r="J30" s="32">
        <f>RANK(I30,I$27:I$31)</f>
        <v>4</v>
      </c>
    </row>
    <row r="31" spans="1:10" ht="30" customHeight="1">
      <c r="A31" s="51">
        <v>105</v>
      </c>
      <c r="B31" s="51" t="s">
        <v>53</v>
      </c>
      <c r="C31" s="87" t="s">
        <v>18</v>
      </c>
      <c r="D31" s="36">
        <v>8.6</v>
      </c>
      <c r="E31" s="36">
        <v>8.2</v>
      </c>
      <c r="F31" s="36">
        <v>6.3</v>
      </c>
      <c r="G31" s="88"/>
      <c r="H31" s="89"/>
      <c r="I31" s="85">
        <f>SUM(D31:G31)-(H31)</f>
        <v>23.1</v>
      </c>
      <c r="J31" s="32">
        <f>RANK(I31,I$27:I$31)</f>
        <v>4</v>
      </c>
    </row>
    <row r="32" spans="1:10" ht="30" customHeight="1">
      <c r="A32" s="90"/>
      <c r="B32" s="90"/>
      <c r="C32" s="90"/>
      <c r="D32" s="91"/>
      <c r="E32" s="91"/>
      <c r="F32" s="91"/>
      <c r="G32" s="91"/>
      <c r="H32" s="91"/>
      <c r="I32" s="91"/>
      <c r="J32" s="91"/>
    </row>
    <row r="33" spans="1:10" ht="30" customHeight="1">
      <c r="A33" s="53" t="s">
        <v>129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30" customHeight="1">
      <c r="A34" s="7" t="s">
        <v>3</v>
      </c>
      <c r="B34" s="7" t="s">
        <v>4</v>
      </c>
      <c r="C34" s="7" t="s">
        <v>5</v>
      </c>
      <c r="D34" s="8" t="s">
        <v>6</v>
      </c>
      <c r="E34" s="8"/>
      <c r="F34" s="8"/>
      <c r="G34" s="8"/>
      <c r="H34" s="7" t="s">
        <v>7</v>
      </c>
      <c r="I34" s="7" t="s">
        <v>8</v>
      </c>
      <c r="J34" s="7" t="s">
        <v>9</v>
      </c>
    </row>
    <row r="35" spans="1:10" ht="30" customHeight="1">
      <c r="A35" s="7"/>
      <c r="B35" s="7"/>
      <c r="C35" s="7"/>
      <c r="D35" s="7">
        <v>1</v>
      </c>
      <c r="E35" s="7">
        <v>2</v>
      </c>
      <c r="F35" s="7">
        <v>3</v>
      </c>
      <c r="G35" s="7">
        <v>4</v>
      </c>
      <c r="H35" s="7"/>
      <c r="I35" s="7"/>
      <c r="J35" s="7"/>
    </row>
    <row r="36" spans="1:10" ht="30" customHeight="1">
      <c r="A36" s="99">
        <v>103</v>
      </c>
      <c r="B36" s="54" t="s">
        <v>60</v>
      </c>
      <c r="C36" s="54" t="s">
        <v>18</v>
      </c>
      <c r="D36" s="15">
        <v>5.9</v>
      </c>
      <c r="E36" s="15">
        <v>6.2</v>
      </c>
      <c r="F36" s="15">
        <v>5.7</v>
      </c>
      <c r="G36" s="100"/>
      <c r="H36" s="14"/>
      <c r="I36" s="15">
        <f>SUM(D36:G36)-(H36)</f>
        <v>17.8</v>
      </c>
      <c r="J36" s="16" t="s">
        <v>12</v>
      </c>
    </row>
    <row r="37" spans="1:10" ht="30" customHeight="1">
      <c r="A37" s="101">
        <v>107</v>
      </c>
      <c r="B37" s="47" t="s">
        <v>74</v>
      </c>
      <c r="C37" s="102" t="s">
        <v>18</v>
      </c>
      <c r="D37" s="22">
        <v>5.8</v>
      </c>
      <c r="E37" s="22">
        <v>4.1</v>
      </c>
      <c r="F37" s="22">
        <v>5.8</v>
      </c>
      <c r="G37" s="103"/>
      <c r="H37" s="49"/>
      <c r="I37" s="22">
        <f>SUM(D37:G37)-(H37)</f>
        <v>15.7</v>
      </c>
      <c r="J37" s="23" t="s">
        <v>14</v>
      </c>
    </row>
    <row r="38" spans="1:10" ht="30" customHeight="1">
      <c r="A38" s="50">
        <v>104</v>
      </c>
      <c r="B38" s="50" t="s">
        <v>130</v>
      </c>
      <c r="C38" s="50" t="s">
        <v>18</v>
      </c>
      <c r="D38" s="30">
        <v>5.9</v>
      </c>
      <c r="E38" s="30">
        <v>5.7</v>
      </c>
      <c r="F38" s="30">
        <v>4</v>
      </c>
      <c r="G38" s="97"/>
      <c r="H38" s="98"/>
      <c r="I38" s="80">
        <f>SUM(D38:G38)-(H38)</f>
        <v>15.6</v>
      </c>
      <c r="J38" s="31">
        <f>RANK(I38,I$36:I$40)</f>
        <v>3</v>
      </c>
    </row>
    <row r="39" spans="1:10" ht="30" customHeight="1">
      <c r="A39" s="51">
        <v>101</v>
      </c>
      <c r="B39" s="51" t="s">
        <v>62</v>
      </c>
      <c r="C39" s="91" t="s">
        <v>18</v>
      </c>
      <c r="D39" s="36">
        <v>4</v>
      </c>
      <c r="E39" s="36">
        <v>6</v>
      </c>
      <c r="F39" s="36">
        <v>4.4</v>
      </c>
      <c r="G39" s="88"/>
      <c r="H39" s="89"/>
      <c r="I39" s="85">
        <f>SUM(D39:G39)-(H39)</f>
        <v>14.4</v>
      </c>
      <c r="J39" s="32">
        <f>RANK(I39,I$36:I$40)</f>
        <v>4</v>
      </c>
    </row>
    <row r="40" spans="1:10" ht="30" customHeight="1">
      <c r="A40" s="51">
        <v>102</v>
      </c>
      <c r="B40" s="51" t="s">
        <v>131</v>
      </c>
      <c r="C40" s="104" t="s">
        <v>18</v>
      </c>
      <c r="D40" s="36"/>
      <c r="E40" s="36"/>
      <c r="F40" s="36"/>
      <c r="G40" s="88"/>
      <c r="H40" s="89"/>
      <c r="I40" s="85">
        <f>SUM(D40:G40)-(H40)</f>
        <v>0</v>
      </c>
      <c r="J40" s="32">
        <f>RANK(I40,I$36:I$40)</f>
        <v>5</v>
      </c>
    </row>
    <row r="41" spans="1:10" ht="30" customHeight="1">
      <c r="A41" s="51"/>
      <c r="B41" s="51"/>
      <c r="C41" s="87"/>
      <c r="D41" s="57"/>
      <c r="E41" s="57"/>
      <c r="F41" s="57"/>
      <c r="G41" s="88"/>
      <c r="H41" s="89"/>
      <c r="I41" s="89"/>
      <c r="J41" s="32"/>
    </row>
    <row r="42" spans="1:10" ht="30" customHeight="1">
      <c r="A42" s="53" t="s">
        <v>132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30" customHeight="1">
      <c r="A43" s="7" t="s">
        <v>3</v>
      </c>
      <c r="B43" s="7" t="s">
        <v>4</v>
      </c>
      <c r="C43" s="7" t="s">
        <v>5</v>
      </c>
      <c r="D43" s="8" t="s">
        <v>6</v>
      </c>
      <c r="E43" s="8"/>
      <c r="F43" s="8"/>
      <c r="G43" s="8"/>
      <c r="H43" s="7" t="s">
        <v>7</v>
      </c>
      <c r="I43" s="7" t="s">
        <v>8</v>
      </c>
      <c r="J43" s="7" t="s">
        <v>9</v>
      </c>
    </row>
    <row r="44" spans="1:10" ht="30" customHeight="1">
      <c r="A44" s="7"/>
      <c r="B44" s="7"/>
      <c r="C44" s="7"/>
      <c r="D44" s="7">
        <v>1</v>
      </c>
      <c r="E44" s="7">
        <v>2</v>
      </c>
      <c r="F44" s="7">
        <v>3</v>
      </c>
      <c r="G44" s="7">
        <v>4</v>
      </c>
      <c r="H44" s="7"/>
      <c r="I44" s="7"/>
      <c r="J44" s="7"/>
    </row>
    <row r="45" spans="1:10" ht="30" customHeight="1">
      <c r="A45" s="59">
        <v>118</v>
      </c>
      <c r="B45" s="60" t="s">
        <v>133</v>
      </c>
      <c r="C45" s="61" t="s">
        <v>11</v>
      </c>
      <c r="D45" s="105">
        <v>8.3</v>
      </c>
      <c r="E45" s="105">
        <v>8.7</v>
      </c>
      <c r="F45" s="105">
        <v>8.5</v>
      </c>
      <c r="G45" s="96"/>
      <c r="H45" s="64"/>
      <c r="I45" s="62">
        <f aca="true" t="shared" si="1" ref="I45:I50">SUM(D45:G45)-(H45)</f>
        <v>25.5</v>
      </c>
      <c r="J45" s="65" t="s">
        <v>12</v>
      </c>
    </row>
    <row r="46" spans="1:10" ht="30" customHeight="1">
      <c r="A46" s="24">
        <v>119</v>
      </c>
      <c r="B46" s="50" t="s">
        <v>134</v>
      </c>
      <c r="C46" s="26" t="s">
        <v>128</v>
      </c>
      <c r="D46" s="27">
        <v>8.1</v>
      </c>
      <c r="E46" s="27">
        <v>8.2</v>
      </c>
      <c r="F46" s="27">
        <v>8.2</v>
      </c>
      <c r="G46" s="97"/>
      <c r="H46" s="98"/>
      <c r="I46" s="80">
        <f t="shared" si="1"/>
        <v>24.5</v>
      </c>
      <c r="J46" s="31">
        <f>RANK(I46,I$45:I$50)</f>
        <v>2</v>
      </c>
    </row>
    <row r="47" spans="1:10" ht="30" customHeight="1">
      <c r="A47" s="106">
        <v>108</v>
      </c>
      <c r="B47" s="107" t="s">
        <v>135</v>
      </c>
      <c r="C47" s="108" t="s">
        <v>119</v>
      </c>
      <c r="D47" s="109">
        <v>8.3</v>
      </c>
      <c r="E47" s="109">
        <v>6.5</v>
      </c>
      <c r="F47" s="109">
        <v>6.3</v>
      </c>
      <c r="G47" s="110"/>
      <c r="H47" s="106"/>
      <c r="I47" s="111">
        <f t="shared" si="1"/>
        <v>21.1</v>
      </c>
      <c r="J47" s="112">
        <f>RANK(I47,I$45:I$50)</f>
        <v>3</v>
      </c>
    </row>
    <row r="48" spans="1:10" ht="30" customHeight="1">
      <c r="A48" s="37">
        <v>116</v>
      </c>
      <c r="B48" s="51" t="s">
        <v>136</v>
      </c>
      <c r="C48" s="38" t="s">
        <v>11</v>
      </c>
      <c r="D48" s="34">
        <v>6.3</v>
      </c>
      <c r="E48" s="34">
        <v>6.4</v>
      </c>
      <c r="F48" s="34">
        <v>6.2</v>
      </c>
      <c r="G48" s="88"/>
      <c r="H48" s="89"/>
      <c r="I48" s="85">
        <f t="shared" si="1"/>
        <v>18.900000000000002</v>
      </c>
      <c r="J48" s="32">
        <f>RANK(I48,I$45:I$50)</f>
        <v>4</v>
      </c>
    </row>
    <row r="49" spans="1:10" ht="30" customHeight="1">
      <c r="A49" s="37">
        <v>115</v>
      </c>
      <c r="B49" s="51" t="s">
        <v>86</v>
      </c>
      <c r="C49" s="38" t="s">
        <v>11</v>
      </c>
      <c r="D49" s="34"/>
      <c r="E49" s="34"/>
      <c r="F49" s="34"/>
      <c r="G49" s="88"/>
      <c r="H49" s="89"/>
      <c r="I49" s="85">
        <f t="shared" si="1"/>
        <v>0</v>
      </c>
      <c r="J49" s="32">
        <f>RANK(I49,I$45:I$50)</f>
        <v>5</v>
      </c>
    </row>
    <row r="50" spans="1:10" ht="30" customHeight="1">
      <c r="A50" s="37">
        <v>117</v>
      </c>
      <c r="B50" s="51" t="s">
        <v>137</v>
      </c>
      <c r="C50" s="38" t="s">
        <v>11</v>
      </c>
      <c r="D50" s="34"/>
      <c r="E50" s="34"/>
      <c r="F50" s="34"/>
      <c r="G50" s="88"/>
      <c r="H50" s="89"/>
      <c r="I50" s="85">
        <f t="shared" si="1"/>
        <v>0</v>
      </c>
      <c r="J50" s="32">
        <f>RANK(I50,I$45:I$50)</f>
        <v>5</v>
      </c>
    </row>
    <row r="51" spans="1:10" ht="30" customHeight="1">
      <c r="A51" s="113"/>
      <c r="B51" s="114"/>
      <c r="C51" s="115"/>
      <c r="D51" s="116"/>
      <c r="E51" s="116"/>
      <c r="F51" s="116"/>
      <c r="G51" s="116"/>
      <c r="H51" s="117"/>
      <c r="I51" s="117"/>
      <c r="J51" s="116"/>
    </row>
    <row r="52" spans="1:10" ht="30" customHeight="1">
      <c r="A52" s="53" t="s">
        <v>138</v>
      </c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30" customHeight="1">
      <c r="A53" s="7" t="s">
        <v>3</v>
      </c>
      <c r="B53" s="7" t="s">
        <v>4</v>
      </c>
      <c r="C53" s="7" t="s">
        <v>5</v>
      </c>
      <c r="D53" s="8" t="s">
        <v>6</v>
      </c>
      <c r="E53" s="8"/>
      <c r="F53" s="8"/>
      <c r="G53" s="8"/>
      <c r="H53" s="7" t="s">
        <v>7</v>
      </c>
      <c r="I53" s="7" t="s">
        <v>8</v>
      </c>
      <c r="J53" s="7" t="s">
        <v>9</v>
      </c>
    </row>
    <row r="54" spans="1:10" ht="30" customHeight="1">
      <c r="A54" s="7"/>
      <c r="B54" s="7"/>
      <c r="C54" s="7"/>
      <c r="D54" s="7">
        <v>1</v>
      </c>
      <c r="E54" s="7">
        <v>2</v>
      </c>
      <c r="F54" s="7">
        <v>3</v>
      </c>
      <c r="G54" s="7">
        <v>4</v>
      </c>
      <c r="H54" s="7"/>
      <c r="I54" s="7"/>
      <c r="J54" s="7"/>
    </row>
    <row r="55" spans="1:10" ht="30" customHeight="1">
      <c r="A55" s="59">
        <v>110</v>
      </c>
      <c r="B55" s="60" t="s">
        <v>97</v>
      </c>
      <c r="C55" s="61" t="s">
        <v>98</v>
      </c>
      <c r="D55" s="105">
        <v>5.9</v>
      </c>
      <c r="E55" s="105">
        <v>6.3</v>
      </c>
      <c r="F55" s="105">
        <v>5.9</v>
      </c>
      <c r="G55" s="96"/>
      <c r="H55" s="118"/>
      <c r="I55" s="62">
        <f>SUM(D55:G55)-(H55)</f>
        <v>18.1</v>
      </c>
      <c r="J55" s="65" t="s">
        <v>12</v>
      </c>
    </row>
    <row r="56" spans="1:10" ht="30" customHeight="1">
      <c r="A56" s="24">
        <v>112</v>
      </c>
      <c r="B56" s="50" t="s">
        <v>96</v>
      </c>
      <c r="C56" s="26" t="s">
        <v>18</v>
      </c>
      <c r="D56" s="27">
        <v>6.2</v>
      </c>
      <c r="E56" s="27">
        <v>6</v>
      </c>
      <c r="F56" s="27">
        <v>4</v>
      </c>
      <c r="G56" s="97"/>
      <c r="H56" s="98"/>
      <c r="I56" s="80">
        <f>SUM(D56:G56)-(H56)</f>
        <v>16.2</v>
      </c>
      <c r="J56" s="31">
        <f>RANK(I56,I$55:I$58)</f>
        <v>2</v>
      </c>
    </row>
    <row r="57" spans="1:10" ht="30" customHeight="1">
      <c r="A57" s="37">
        <v>111</v>
      </c>
      <c r="B57" s="51" t="s">
        <v>93</v>
      </c>
      <c r="C57" s="38" t="s">
        <v>18</v>
      </c>
      <c r="D57" s="34">
        <v>4</v>
      </c>
      <c r="E57" s="34">
        <v>6.1</v>
      </c>
      <c r="F57" s="34">
        <v>6</v>
      </c>
      <c r="G57" s="88"/>
      <c r="H57" s="89"/>
      <c r="I57" s="85">
        <f>SUM(D57:G57)-(H57)</f>
        <v>16.1</v>
      </c>
      <c r="J57" s="32">
        <f>RANK(I57,I$55:I$58)</f>
        <v>3</v>
      </c>
    </row>
    <row r="58" spans="1:10" ht="30" customHeight="1">
      <c r="A58" s="37">
        <v>113</v>
      </c>
      <c r="B58" s="51" t="s">
        <v>95</v>
      </c>
      <c r="C58" s="38" t="s">
        <v>18</v>
      </c>
      <c r="D58" s="34">
        <v>4</v>
      </c>
      <c r="E58" s="34">
        <v>4.2</v>
      </c>
      <c r="F58" s="34">
        <v>5.8</v>
      </c>
      <c r="G58" s="88"/>
      <c r="H58" s="89"/>
      <c r="I58" s="85">
        <f>SUM(D58:G58)-(H58)</f>
        <v>14</v>
      </c>
      <c r="J58" s="32">
        <f>RANK(I58,I$55:I$58)</f>
        <v>4</v>
      </c>
    </row>
    <row r="59" spans="1:10" ht="30" customHeight="1">
      <c r="A59" s="113"/>
      <c r="B59" s="114"/>
      <c r="C59" s="115"/>
      <c r="D59" s="116"/>
      <c r="E59" s="116"/>
      <c r="F59" s="116"/>
      <c r="G59" s="116"/>
      <c r="H59" s="117"/>
      <c r="I59" s="117"/>
      <c r="J59" s="116"/>
    </row>
    <row r="60" spans="1:10" ht="30" customHeight="1">
      <c r="A60" s="53" t="s">
        <v>139</v>
      </c>
      <c r="B60" s="53"/>
      <c r="C60" s="53"/>
      <c r="D60" s="53"/>
      <c r="E60" s="53"/>
      <c r="F60" s="53"/>
      <c r="G60" s="53"/>
      <c r="H60" s="53"/>
      <c r="I60" s="53"/>
      <c r="J60" s="53"/>
    </row>
    <row r="61" spans="1:10" ht="30" customHeight="1">
      <c r="A61" s="7" t="s">
        <v>3</v>
      </c>
      <c r="B61" s="7" t="s">
        <v>4</v>
      </c>
      <c r="C61" s="7" t="s">
        <v>5</v>
      </c>
      <c r="D61" s="8" t="s">
        <v>6</v>
      </c>
      <c r="E61" s="8"/>
      <c r="F61" s="8"/>
      <c r="G61" s="8"/>
      <c r="H61" s="7" t="s">
        <v>7</v>
      </c>
      <c r="I61" s="7" t="s">
        <v>8</v>
      </c>
      <c r="J61" s="7" t="s">
        <v>9</v>
      </c>
    </row>
    <row r="62" spans="1:10" ht="30" customHeight="1">
      <c r="A62" s="7"/>
      <c r="B62" s="7"/>
      <c r="C62" s="7"/>
      <c r="D62" s="7">
        <v>1</v>
      </c>
      <c r="E62" s="7">
        <v>2</v>
      </c>
      <c r="F62" s="7">
        <v>3</v>
      </c>
      <c r="G62" s="7">
        <v>4</v>
      </c>
      <c r="H62" s="7"/>
      <c r="I62" s="7"/>
      <c r="J62" s="7"/>
    </row>
    <row r="63" spans="1:10" ht="30" customHeight="1">
      <c r="A63" s="59">
        <v>100</v>
      </c>
      <c r="B63" s="60" t="s">
        <v>110</v>
      </c>
      <c r="C63" s="60" t="s">
        <v>111</v>
      </c>
      <c r="D63" s="62">
        <v>9.4</v>
      </c>
      <c r="E63" s="62">
        <v>8.8</v>
      </c>
      <c r="F63" s="62">
        <v>9.2</v>
      </c>
      <c r="G63" s="96"/>
      <c r="H63" s="64"/>
      <c r="I63" s="62">
        <f>SUM(D63:G63)-(H63)</f>
        <v>27.4</v>
      </c>
      <c r="J63" s="65" t="s">
        <v>140</v>
      </c>
    </row>
    <row r="64" spans="1:10" ht="30" customHeight="1">
      <c r="A64" s="113"/>
      <c r="B64" s="114"/>
      <c r="C64" s="115"/>
      <c r="D64" s="116"/>
      <c r="E64" s="116"/>
      <c r="F64" s="116"/>
      <c r="G64" s="116"/>
      <c r="H64" s="117"/>
      <c r="I64" s="117"/>
      <c r="J64" s="116"/>
    </row>
    <row r="65" spans="1:10" ht="30" customHeight="1">
      <c r="A65" s="119" t="s">
        <v>141</v>
      </c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 ht="30" customHeight="1">
      <c r="A66" s="120">
        <v>114</v>
      </c>
      <c r="B66" s="61" t="s">
        <v>120</v>
      </c>
      <c r="C66" s="60" t="s">
        <v>18</v>
      </c>
      <c r="D66" s="62">
        <v>8.2</v>
      </c>
      <c r="E66" s="62">
        <v>6.3</v>
      </c>
      <c r="F66" s="62">
        <v>8.7</v>
      </c>
      <c r="G66" s="96"/>
      <c r="H66" s="64"/>
      <c r="I66" s="62">
        <f>SUM(D66:G66)-(H66)</f>
        <v>23.2</v>
      </c>
      <c r="J66" s="65" t="s">
        <v>142</v>
      </c>
    </row>
    <row r="67" spans="1:10" ht="30" customHeight="1">
      <c r="A67" s="121">
        <v>109</v>
      </c>
      <c r="B67" s="122" t="s">
        <v>118</v>
      </c>
      <c r="C67" s="123" t="s">
        <v>119</v>
      </c>
      <c r="D67" s="124"/>
      <c r="E67" s="124"/>
      <c r="F67" s="124"/>
      <c r="G67" s="125"/>
      <c r="H67" s="126"/>
      <c r="I67" s="127">
        <f>SUM(D67:G67)-(H67)</f>
        <v>0</v>
      </c>
      <c r="J67" s="128"/>
    </row>
  </sheetData>
  <sheetProtection selectLockedCells="1" selectUnlockedCells="1"/>
  <mergeCells count="59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7:J17"/>
    <mergeCell ref="A18:A19"/>
    <mergeCell ref="B18:B19"/>
    <mergeCell ref="C18:C19"/>
    <mergeCell ref="D18:G18"/>
    <mergeCell ref="H18:H19"/>
    <mergeCell ref="I18:I19"/>
    <mergeCell ref="J18:J19"/>
    <mergeCell ref="A24:J24"/>
    <mergeCell ref="A25:A26"/>
    <mergeCell ref="B25:B26"/>
    <mergeCell ref="C25:C26"/>
    <mergeCell ref="D25:G25"/>
    <mergeCell ref="H25:H26"/>
    <mergeCell ref="I25:I26"/>
    <mergeCell ref="J25:J26"/>
    <mergeCell ref="A33:J33"/>
    <mergeCell ref="A34:A35"/>
    <mergeCell ref="B34:B35"/>
    <mergeCell ref="C34:C35"/>
    <mergeCell ref="D34:G34"/>
    <mergeCell ref="H34:H35"/>
    <mergeCell ref="I34:I35"/>
    <mergeCell ref="J34:J35"/>
    <mergeCell ref="A42:J42"/>
    <mergeCell ref="A43:A44"/>
    <mergeCell ref="B43:B44"/>
    <mergeCell ref="C43:C44"/>
    <mergeCell ref="D43:G43"/>
    <mergeCell ref="H43:H44"/>
    <mergeCell ref="I43:I44"/>
    <mergeCell ref="J43:J44"/>
    <mergeCell ref="A52:J52"/>
    <mergeCell ref="A53:A54"/>
    <mergeCell ref="B53:B54"/>
    <mergeCell ref="C53:C54"/>
    <mergeCell ref="D53:G53"/>
    <mergeCell ref="H53:H54"/>
    <mergeCell ref="I53:I54"/>
    <mergeCell ref="J53:J54"/>
    <mergeCell ref="A60:J60"/>
    <mergeCell ref="A61:A62"/>
    <mergeCell ref="B61:B62"/>
    <mergeCell ref="C61:C62"/>
    <mergeCell ref="D61:G61"/>
    <mergeCell ref="H61:H62"/>
    <mergeCell ref="I61:I62"/>
    <mergeCell ref="J61:J62"/>
    <mergeCell ref="A65:J65"/>
  </mergeCells>
  <printOptions/>
  <pageMargins left="0.39375" right="0.39375" top="0.39375" bottom="0.39375" header="0.5118055555555555" footer="0.5118055555555555"/>
  <pageSetup horizontalDpi="300" verticalDpi="300" orientation="portrait" paperSize="9" scale="68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8"/>
  <sheetViews>
    <sheetView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91" customFormat="1" ht="30" customHeight="1">
      <c r="A7" s="5" t="s">
        <v>143</v>
      </c>
      <c r="B7" s="5"/>
      <c r="C7" s="5"/>
      <c r="D7" s="5"/>
      <c r="E7" s="5"/>
      <c r="F7" s="5"/>
      <c r="G7" s="5"/>
      <c r="H7" s="5"/>
      <c r="I7" s="5"/>
      <c r="J7" s="5"/>
    </row>
    <row r="8" spans="1:10" s="91" customFormat="1" ht="30" customHeight="1">
      <c r="A8" s="7" t="s">
        <v>3</v>
      </c>
      <c r="B8" s="7" t="s">
        <v>4</v>
      </c>
      <c r="C8" s="7" t="s">
        <v>5</v>
      </c>
      <c r="D8" s="8" t="s">
        <v>6</v>
      </c>
      <c r="E8" s="8"/>
      <c r="F8" s="8"/>
      <c r="G8" s="8"/>
      <c r="H8" s="7" t="s">
        <v>7</v>
      </c>
      <c r="I8" s="7" t="s">
        <v>8</v>
      </c>
      <c r="J8" s="7" t="s">
        <v>9</v>
      </c>
    </row>
    <row r="9" spans="1:10" s="91" customFormat="1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s="91" customFormat="1" ht="30" customHeight="1">
      <c r="A10" s="129">
        <v>158</v>
      </c>
      <c r="B10" s="130" t="s">
        <v>19</v>
      </c>
      <c r="C10" s="130" t="s">
        <v>11</v>
      </c>
      <c r="D10" s="131">
        <v>2.4</v>
      </c>
      <c r="E10" s="131">
        <v>2.65</v>
      </c>
      <c r="F10" s="131">
        <v>2.65</v>
      </c>
      <c r="G10" s="131">
        <v>2.25</v>
      </c>
      <c r="H10" s="132"/>
      <c r="I10" s="131">
        <f aca="true" t="shared" si="0" ref="I10:I37">SUM(D10:G10)-(H10)</f>
        <v>9.95</v>
      </c>
      <c r="J10" s="16" t="s">
        <v>12</v>
      </c>
    </row>
    <row r="11" spans="1:10" s="91" customFormat="1" ht="30" customHeight="1">
      <c r="A11" s="133">
        <v>166</v>
      </c>
      <c r="B11" s="51" t="s">
        <v>13</v>
      </c>
      <c r="C11" s="51" t="s">
        <v>11</v>
      </c>
      <c r="D11" s="85">
        <v>2.45</v>
      </c>
      <c r="E11" s="85">
        <v>2.45</v>
      </c>
      <c r="F11" s="85">
        <v>2.4</v>
      </c>
      <c r="G11" s="85">
        <v>2.45</v>
      </c>
      <c r="H11" s="89"/>
      <c r="I11" s="85">
        <f t="shared" si="0"/>
        <v>9.75</v>
      </c>
      <c r="J11" s="46" t="s">
        <v>14</v>
      </c>
    </row>
    <row r="12" spans="1:10" s="91" customFormat="1" ht="30" customHeight="1">
      <c r="A12" s="133">
        <v>170</v>
      </c>
      <c r="B12" s="51" t="s">
        <v>144</v>
      </c>
      <c r="C12" s="51" t="s">
        <v>128</v>
      </c>
      <c r="D12" s="85">
        <v>2.4</v>
      </c>
      <c r="E12" s="85">
        <v>2.15</v>
      </c>
      <c r="F12" s="85">
        <v>2.2</v>
      </c>
      <c r="G12" s="85">
        <v>2.4</v>
      </c>
      <c r="H12" s="89"/>
      <c r="I12" s="85">
        <f t="shared" si="0"/>
        <v>9.15</v>
      </c>
      <c r="J12" s="46" t="s">
        <v>32</v>
      </c>
    </row>
    <row r="13" spans="1:10" s="91" customFormat="1" ht="30" customHeight="1">
      <c r="A13" s="133">
        <v>159</v>
      </c>
      <c r="B13" s="51" t="s">
        <v>10</v>
      </c>
      <c r="C13" s="51" t="s">
        <v>11</v>
      </c>
      <c r="D13" s="85">
        <v>2.15</v>
      </c>
      <c r="E13" s="85">
        <v>2.2</v>
      </c>
      <c r="F13" s="85">
        <v>2.25</v>
      </c>
      <c r="G13" s="85">
        <v>2.55</v>
      </c>
      <c r="H13" s="89"/>
      <c r="I13" s="85">
        <f t="shared" si="0"/>
        <v>9.15</v>
      </c>
      <c r="J13" s="46" t="s">
        <v>32</v>
      </c>
    </row>
    <row r="14" spans="1:10" s="91" customFormat="1" ht="30" customHeight="1">
      <c r="A14" s="134">
        <v>168</v>
      </c>
      <c r="B14" s="135" t="s">
        <v>145</v>
      </c>
      <c r="C14" s="135" t="s">
        <v>11</v>
      </c>
      <c r="D14" s="136">
        <v>2.05</v>
      </c>
      <c r="E14" s="136">
        <v>2.25</v>
      </c>
      <c r="F14" s="136">
        <v>2.25</v>
      </c>
      <c r="G14" s="136">
        <v>2.5</v>
      </c>
      <c r="H14" s="137"/>
      <c r="I14" s="136">
        <f t="shared" si="0"/>
        <v>9.05</v>
      </c>
      <c r="J14" s="23" t="s">
        <v>32</v>
      </c>
    </row>
    <row r="15" spans="1:10" s="91" customFormat="1" ht="30" customHeight="1">
      <c r="A15" s="24">
        <v>167</v>
      </c>
      <c r="B15" s="50" t="s">
        <v>146</v>
      </c>
      <c r="C15" s="50" t="s">
        <v>11</v>
      </c>
      <c r="D15" s="80">
        <v>2.3</v>
      </c>
      <c r="E15" s="80">
        <v>2.35</v>
      </c>
      <c r="F15" s="80">
        <v>2</v>
      </c>
      <c r="G15" s="80">
        <v>2.25</v>
      </c>
      <c r="H15" s="98"/>
      <c r="I15" s="80">
        <f t="shared" si="0"/>
        <v>8.899999999999999</v>
      </c>
      <c r="J15" s="24">
        <f aca="true" t="shared" si="1" ref="J15:J37">RANK(I15,I$10:I$37)</f>
        <v>6</v>
      </c>
    </row>
    <row r="16" spans="1:10" s="91" customFormat="1" ht="30" customHeight="1">
      <c r="A16" s="37">
        <v>174</v>
      </c>
      <c r="B16" s="51" t="s">
        <v>147</v>
      </c>
      <c r="C16" s="51" t="s">
        <v>128</v>
      </c>
      <c r="D16" s="85">
        <v>2.25</v>
      </c>
      <c r="E16" s="85">
        <v>2.3</v>
      </c>
      <c r="F16" s="85">
        <v>1.85</v>
      </c>
      <c r="G16" s="85">
        <v>2.45</v>
      </c>
      <c r="H16" s="89"/>
      <c r="I16" s="85">
        <f t="shared" si="0"/>
        <v>8.850000000000001</v>
      </c>
      <c r="J16" s="37">
        <f t="shared" si="1"/>
        <v>7</v>
      </c>
    </row>
    <row r="17" spans="1:10" s="91" customFormat="1" ht="30" customHeight="1">
      <c r="A17" s="37">
        <v>169</v>
      </c>
      <c r="B17" s="51" t="s">
        <v>17</v>
      </c>
      <c r="C17" s="51" t="s">
        <v>18</v>
      </c>
      <c r="D17" s="85">
        <v>2.15</v>
      </c>
      <c r="E17" s="85">
        <v>2.2</v>
      </c>
      <c r="F17" s="85">
        <v>2.25</v>
      </c>
      <c r="G17" s="85">
        <v>2.2</v>
      </c>
      <c r="H17" s="89"/>
      <c r="I17" s="85">
        <f t="shared" si="0"/>
        <v>8.8</v>
      </c>
      <c r="J17" s="37">
        <f t="shared" si="1"/>
        <v>8</v>
      </c>
    </row>
    <row r="18" spans="1:10" s="91" customFormat="1" ht="30" customHeight="1">
      <c r="A18" s="37">
        <v>171</v>
      </c>
      <c r="B18" s="51" t="s">
        <v>148</v>
      </c>
      <c r="C18" s="51" t="s">
        <v>128</v>
      </c>
      <c r="D18" s="85">
        <v>2.4</v>
      </c>
      <c r="E18" s="85">
        <v>2.3</v>
      </c>
      <c r="F18" s="85">
        <v>2.25</v>
      </c>
      <c r="G18" s="85">
        <v>1.8</v>
      </c>
      <c r="H18" s="89"/>
      <c r="I18" s="85">
        <f t="shared" si="0"/>
        <v>8.75</v>
      </c>
      <c r="J18" s="37">
        <f t="shared" si="1"/>
        <v>9</v>
      </c>
    </row>
    <row r="19" spans="1:10" s="91" customFormat="1" ht="30" customHeight="1">
      <c r="A19" s="106">
        <v>161</v>
      </c>
      <c r="B19" s="107" t="s">
        <v>149</v>
      </c>
      <c r="C19" s="107" t="s">
        <v>119</v>
      </c>
      <c r="D19" s="111">
        <v>2.1</v>
      </c>
      <c r="E19" s="111">
        <v>2.1</v>
      </c>
      <c r="F19" s="111">
        <v>2.25</v>
      </c>
      <c r="G19" s="111">
        <v>2.25</v>
      </c>
      <c r="H19" s="138"/>
      <c r="I19" s="111">
        <f t="shared" si="0"/>
        <v>8.7</v>
      </c>
      <c r="J19" s="106">
        <f t="shared" si="1"/>
        <v>10</v>
      </c>
    </row>
    <row r="20" spans="1:10" s="91" customFormat="1" ht="30" customHeight="1">
      <c r="A20" s="37">
        <v>173</v>
      </c>
      <c r="B20" s="51" t="s">
        <v>150</v>
      </c>
      <c r="C20" s="51" t="s">
        <v>128</v>
      </c>
      <c r="D20" s="85">
        <v>2.4</v>
      </c>
      <c r="E20" s="85">
        <v>2.25</v>
      </c>
      <c r="F20" s="85">
        <v>2.15</v>
      </c>
      <c r="G20" s="85">
        <v>1.85</v>
      </c>
      <c r="H20" s="89"/>
      <c r="I20" s="85">
        <f t="shared" si="0"/>
        <v>8.65</v>
      </c>
      <c r="J20" s="37">
        <f t="shared" si="1"/>
        <v>11</v>
      </c>
    </row>
    <row r="21" spans="1:10" s="91" customFormat="1" ht="30" customHeight="1">
      <c r="A21" s="37">
        <v>172</v>
      </c>
      <c r="B21" s="51" t="s">
        <v>151</v>
      </c>
      <c r="C21" s="51" t="s">
        <v>128</v>
      </c>
      <c r="D21" s="85">
        <v>2.15</v>
      </c>
      <c r="E21" s="85">
        <v>2.1</v>
      </c>
      <c r="F21" s="85">
        <v>2.35</v>
      </c>
      <c r="G21" s="85">
        <v>2.05</v>
      </c>
      <c r="H21" s="89"/>
      <c r="I21" s="85">
        <f t="shared" si="0"/>
        <v>8.65</v>
      </c>
      <c r="J21" s="37">
        <f t="shared" si="1"/>
        <v>11</v>
      </c>
    </row>
    <row r="22" spans="1:10" s="91" customFormat="1" ht="30" customHeight="1">
      <c r="A22" s="37">
        <v>151</v>
      </c>
      <c r="B22" s="51" t="s">
        <v>152</v>
      </c>
      <c r="C22" s="51" t="s">
        <v>24</v>
      </c>
      <c r="D22" s="85">
        <v>2</v>
      </c>
      <c r="E22" s="85">
        <v>2.2</v>
      </c>
      <c r="F22" s="85">
        <v>2.05</v>
      </c>
      <c r="G22" s="85">
        <v>2.3</v>
      </c>
      <c r="H22" s="89"/>
      <c r="I22" s="85">
        <f t="shared" si="0"/>
        <v>8.55</v>
      </c>
      <c r="J22" s="37">
        <f t="shared" si="1"/>
        <v>13</v>
      </c>
    </row>
    <row r="23" spans="1:10" s="91" customFormat="1" ht="30" customHeight="1">
      <c r="A23" s="37">
        <v>175</v>
      </c>
      <c r="B23" s="51" t="s">
        <v>153</v>
      </c>
      <c r="C23" s="51" t="s">
        <v>128</v>
      </c>
      <c r="D23" s="85">
        <v>2.2</v>
      </c>
      <c r="E23" s="85">
        <v>2.3</v>
      </c>
      <c r="F23" s="85">
        <v>1.85</v>
      </c>
      <c r="G23" s="85">
        <v>2.05</v>
      </c>
      <c r="H23" s="89"/>
      <c r="I23" s="85">
        <f t="shared" si="0"/>
        <v>8.4</v>
      </c>
      <c r="J23" s="37">
        <f t="shared" si="1"/>
        <v>14</v>
      </c>
    </row>
    <row r="24" spans="1:10" s="91" customFormat="1" ht="30" customHeight="1">
      <c r="A24" s="37">
        <v>155</v>
      </c>
      <c r="B24" s="51" t="s">
        <v>26</v>
      </c>
      <c r="C24" s="51" t="s">
        <v>21</v>
      </c>
      <c r="D24" s="85">
        <v>1.85</v>
      </c>
      <c r="E24" s="85">
        <v>2.05</v>
      </c>
      <c r="F24" s="85">
        <v>2.15</v>
      </c>
      <c r="G24" s="85">
        <v>2.25</v>
      </c>
      <c r="H24" s="89"/>
      <c r="I24" s="85">
        <f t="shared" si="0"/>
        <v>8.299999999999999</v>
      </c>
      <c r="J24" s="37">
        <f t="shared" si="1"/>
        <v>15</v>
      </c>
    </row>
    <row r="25" spans="1:10" s="91" customFormat="1" ht="30" customHeight="1">
      <c r="A25" s="37">
        <v>152</v>
      </c>
      <c r="B25" s="51" t="s">
        <v>154</v>
      </c>
      <c r="C25" s="51" t="s">
        <v>21</v>
      </c>
      <c r="D25" s="85">
        <v>2</v>
      </c>
      <c r="E25" s="85">
        <v>2.1</v>
      </c>
      <c r="F25" s="85">
        <v>1.95</v>
      </c>
      <c r="G25" s="85">
        <v>2.2</v>
      </c>
      <c r="H25" s="89"/>
      <c r="I25" s="85">
        <f t="shared" si="0"/>
        <v>8.25</v>
      </c>
      <c r="J25" s="37">
        <f t="shared" si="1"/>
        <v>16</v>
      </c>
    </row>
    <row r="26" spans="1:10" s="91" customFormat="1" ht="30" customHeight="1">
      <c r="A26" s="37">
        <v>153</v>
      </c>
      <c r="B26" s="51" t="s">
        <v>20</v>
      </c>
      <c r="C26" s="51" t="s">
        <v>21</v>
      </c>
      <c r="D26" s="85">
        <v>2.05</v>
      </c>
      <c r="E26" s="85">
        <v>2.2</v>
      </c>
      <c r="F26" s="85">
        <v>1.95</v>
      </c>
      <c r="G26" s="85">
        <v>2</v>
      </c>
      <c r="H26" s="89"/>
      <c r="I26" s="85">
        <f t="shared" si="0"/>
        <v>8.2</v>
      </c>
      <c r="J26" s="37">
        <f t="shared" si="1"/>
        <v>17</v>
      </c>
    </row>
    <row r="27" spans="1:10" s="91" customFormat="1" ht="30" customHeight="1">
      <c r="A27" s="37">
        <v>146</v>
      </c>
      <c r="B27" s="51" t="s">
        <v>23</v>
      </c>
      <c r="C27" s="38" t="s">
        <v>24</v>
      </c>
      <c r="D27" s="85">
        <v>2</v>
      </c>
      <c r="E27" s="85">
        <v>1.9</v>
      </c>
      <c r="F27" s="85">
        <v>2.1</v>
      </c>
      <c r="G27" s="85">
        <v>2</v>
      </c>
      <c r="H27" s="89"/>
      <c r="I27" s="85">
        <f t="shared" si="0"/>
        <v>8</v>
      </c>
      <c r="J27" s="37">
        <f t="shared" si="1"/>
        <v>18</v>
      </c>
    </row>
    <row r="28" spans="1:10" s="91" customFormat="1" ht="30" customHeight="1">
      <c r="A28" s="37">
        <v>147</v>
      </c>
      <c r="B28" s="51" t="s">
        <v>155</v>
      </c>
      <c r="C28" s="51" t="s">
        <v>24</v>
      </c>
      <c r="D28" s="85">
        <v>1.65</v>
      </c>
      <c r="E28" s="85">
        <v>2.1</v>
      </c>
      <c r="F28" s="85">
        <v>2.2</v>
      </c>
      <c r="G28" s="85">
        <v>1.95</v>
      </c>
      <c r="H28" s="89"/>
      <c r="I28" s="85">
        <f t="shared" si="0"/>
        <v>7.9</v>
      </c>
      <c r="J28" s="37">
        <f t="shared" si="1"/>
        <v>19</v>
      </c>
    </row>
    <row r="29" spans="1:10" s="91" customFormat="1" ht="30" customHeight="1">
      <c r="A29" s="37">
        <v>154</v>
      </c>
      <c r="B29" s="51" t="s">
        <v>22</v>
      </c>
      <c r="C29" s="51" t="s">
        <v>21</v>
      </c>
      <c r="D29" s="85">
        <v>1.9</v>
      </c>
      <c r="E29" s="85">
        <v>1.6</v>
      </c>
      <c r="F29" s="85">
        <v>1.95</v>
      </c>
      <c r="G29" s="85">
        <v>2.3</v>
      </c>
      <c r="H29" s="89"/>
      <c r="I29" s="85">
        <f t="shared" si="0"/>
        <v>7.75</v>
      </c>
      <c r="J29" s="37">
        <f t="shared" si="1"/>
        <v>20</v>
      </c>
    </row>
    <row r="30" spans="1:10" s="91" customFormat="1" ht="30" customHeight="1">
      <c r="A30" s="37"/>
      <c r="B30" s="51" t="s">
        <v>156</v>
      </c>
      <c r="C30" s="51" t="s">
        <v>24</v>
      </c>
      <c r="D30" s="85">
        <v>1.85</v>
      </c>
      <c r="E30" s="85">
        <v>1.9</v>
      </c>
      <c r="F30" s="85">
        <v>2</v>
      </c>
      <c r="G30" s="85">
        <v>2</v>
      </c>
      <c r="H30" s="89"/>
      <c r="I30" s="85">
        <f t="shared" si="0"/>
        <v>7.75</v>
      </c>
      <c r="J30" s="37">
        <f t="shared" si="1"/>
        <v>20</v>
      </c>
    </row>
    <row r="31" spans="1:10" s="91" customFormat="1" ht="30" customHeight="1">
      <c r="A31" s="37">
        <v>148</v>
      </c>
      <c r="B31" s="51" t="s">
        <v>157</v>
      </c>
      <c r="C31" s="51" t="s">
        <v>24</v>
      </c>
      <c r="D31" s="85">
        <v>2.1</v>
      </c>
      <c r="E31" s="85">
        <v>2.1</v>
      </c>
      <c r="F31" s="85">
        <v>1.85</v>
      </c>
      <c r="G31" s="85">
        <v>1.65</v>
      </c>
      <c r="H31" s="89"/>
      <c r="I31" s="85">
        <f t="shared" si="0"/>
        <v>7.699999999999999</v>
      </c>
      <c r="J31" s="37">
        <f t="shared" si="1"/>
        <v>22</v>
      </c>
    </row>
    <row r="32" spans="1:10" s="91" customFormat="1" ht="30" customHeight="1">
      <c r="A32" s="37">
        <v>150</v>
      </c>
      <c r="B32" s="51" t="s">
        <v>158</v>
      </c>
      <c r="C32" s="51" t="s">
        <v>24</v>
      </c>
      <c r="D32" s="85">
        <v>2</v>
      </c>
      <c r="E32" s="85">
        <v>2</v>
      </c>
      <c r="F32" s="85">
        <v>2.05</v>
      </c>
      <c r="G32" s="85">
        <v>1.4</v>
      </c>
      <c r="H32" s="89"/>
      <c r="I32" s="85">
        <f t="shared" si="0"/>
        <v>7.449999999999999</v>
      </c>
      <c r="J32" s="37">
        <f t="shared" si="1"/>
        <v>23</v>
      </c>
    </row>
    <row r="33" spans="1:10" s="91" customFormat="1" ht="30" customHeight="1">
      <c r="A33" s="106">
        <v>160</v>
      </c>
      <c r="B33" s="107" t="s">
        <v>159</v>
      </c>
      <c r="C33" s="107" t="s">
        <v>119</v>
      </c>
      <c r="D33" s="111">
        <v>1.4</v>
      </c>
      <c r="E33" s="111">
        <v>1.85</v>
      </c>
      <c r="F33" s="111">
        <v>1.85</v>
      </c>
      <c r="G33" s="111">
        <v>2</v>
      </c>
      <c r="H33" s="138"/>
      <c r="I33" s="111">
        <f t="shared" si="0"/>
        <v>7.1</v>
      </c>
      <c r="J33" s="106">
        <f t="shared" si="1"/>
        <v>24</v>
      </c>
    </row>
    <row r="34" spans="1:10" s="91" customFormat="1" ht="30" customHeight="1">
      <c r="A34" s="37"/>
      <c r="B34" s="51" t="s">
        <v>160</v>
      </c>
      <c r="C34" s="51" t="s">
        <v>24</v>
      </c>
      <c r="D34" s="85">
        <v>1.45</v>
      </c>
      <c r="E34" s="85">
        <v>1.65</v>
      </c>
      <c r="F34" s="85">
        <v>2.1</v>
      </c>
      <c r="G34" s="85">
        <v>1.85</v>
      </c>
      <c r="H34" s="89"/>
      <c r="I34" s="85">
        <f t="shared" si="0"/>
        <v>7.05</v>
      </c>
      <c r="J34" s="37">
        <f t="shared" si="1"/>
        <v>25</v>
      </c>
    </row>
    <row r="35" spans="1:10" s="91" customFormat="1" ht="30" customHeight="1">
      <c r="A35" s="37">
        <v>156</v>
      </c>
      <c r="B35" s="51" t="s">
        <v>25</v>
      </c>
      <c r="C35" s="51" t="s">
        <v>21</v>
      </c>
      <c r="D35" s="85">
        <v>1.8</v>
      </c>
      <c r="E35" s="85">
        <v>1.9</v>
      </c>
      <c r="F35" s="85">
        <v>1.65</v>
      </c>
      <c r="G35" s="85">
        <v>1.55</v>
      </c>
      <c r="H35" s="89"/>
      <c r="I35" s="85">
        <f t="shared" si="0"/>
        <v>6.8999999999999995</v>
      </c>
      <c r="J35" s="37">
        <f t="shared" si="1"/>
        <v>26</v>
      </c>
    </row>
    <row r="36" spans="1:10" s="91" customFormat="1" ht="30" customHeight="1">
      <c r="A36" s="37">
        <v>149</v>
      </c>
      <c r="B36" s="51" t="s">
        <v>161</v>
      </c>
      <c r="C36" s="51" t="s">
        <v>24</v>
      </c>
      <c r="D36" s="85">
        <v>1.95</v>
      </c>
      <c r="E36" s="85">
        <v>2.05</v>
      </c>
      <c r="F36" s="85">
        <v>1.95</v>
      </c>
      <c r="G36" s="85">
        <v>0</v>
      </c>
      <c r="H36" s="89"/>
      <c r="I36" s="85">
        <f t="shared" si="0"/>
        <v>5.95</v>
      </c>
      <c r="J36" s="37">
        <f t="shared" si="1"/>
        <v>27</v>
      </c>
    </row>
    <row r="37" spans="1:10" s="91" customFormat="1" ht="30" customHeight="1">
      <c r="A37" s="139">
        <v>162</v>
      </c>
      <c r="B37" s="107" t="s">
        <v>162</v>
      </c>
      <c r="C37" s="107" t="s">
        <v>119</v>
      </c>
      <c r="D37" s="111"/>
      <c r="E37" s="111"/>
      <c r="F37" s="111"/>
      <c r="G37" s="111"/>
      <c r="H37" s="138"/>
      <c r="I37" s="111">
        <f t="shared" si="0"/>
        <v>0</v>
      </c>
      <c r="J37" s="106">
        <f t="shared" si="1"/>
        <v>28</v>
      </c>
    </row>
    <row r="38" s="91" customFormat="1" ht="30" customHeight="1"/>
    <row r="39" spans="1:13" s="91" customFormat="1" ht="30" customHeight="1">
      <c r="A39" s="5" t="s">
        <v>163</v>
      </c>
      <c r="B39" s="5"/>
      <c r="C39" s="5"/>
      <c r="D39" s="5"/>
      <c r="E39" s="5"/>
      <c r="F39" s="5"/>
      <c r="G39" s="5"/>
      <c r="H39" s="5"/>
      <c r="I39" s="5"/>
      <c r="J39" s="5"/>
      <c r="K39" s="90"/>
      <c r="L39" s="90"/>
      <c r="M39" s="90"/>
    </row>
    <row r="40" spans="1:13" s="91" customFormat="1" ht="30" customHeight="1">
      <c r="A40" s="7" t="s">
        <v>3</v>
      </c>
      <c r="B40" s="7" t="s">
        <v>4</v>
      </c>
      <c r="C40" s="7" t="s">
        <v>5</v>
      </c>
      <c r="D40" s="8" t="s">
        <v>6</v>
      </c>
      <c r="E40" s="8"/>
      <c r="F40" s="8"/>
      <c r="G40" s="8"/>
      <c r="H40" s="7" t="s">
        <v>7</v>
      </c>
      <c r="I40" s="7" t="s">
        <v>8</v>
      </c>
      <c r="J40" s="7" t="s">
        <v>9</v>
      </c>
      <c r="K40" s="90"/>
      <c r="L40" s="90"/>
      <c r="M40" s="90"/>
    </row>
    <row r="41" spans="1:13" s="91" customFormat="1" ht="30" customHeight="1">
      <c r="A41" s="7"/>
      <c r="B41" s="7"/>
      <c r="C41" s="7"/>
      <c r="D41" s="7">
        <v>1</v>
      </c>
      <c r="E41" s="7">
        <v>2</v>
      </c>
      <c r="F41" s="7">
        <v>3</v>
      </c>
      <c r="G41" s="7">
        <v>4</v>
      </c>
      <c r="H41" s="7"/>
      <c r="I41" s="7"/>
      <c r="J41" s="7"/>
      <c r="K41" s="90"/>
      <c r="L41" s="90"/>
      <c r="M41" s="90"/>
    </row>
    <row r="42" spans="1:13" s="91" customFormat="1" ht="30" customHeight="1">
      <c r="A42" s="9">
        <v>234</v>
      </c>
      <c r="B42" s="54" t="s">
        <v>164</v>
      </c>
      <c r="C42" s="54" t="s">
        <v>128</v>
      </c>
      <c r="D42" s="15">
        <v>2.2</v>
      </c>
      <c r="E42" s="15">
        <v>2.15</v>
      </c>
      <c r="F42" s="15">
        <v>2.2</v>
      </c>
      <c r="G42" s="15">
        <v>2.3</v>
      </c>
      <c r="H42" s="14"/>
      <c r="I42" s="15">
        <f aca="true" t="shared" si="2" ref="I42:I73">SUM(D42:G42)-(H42)</f>
        <v>8.85</v>
      </c>
      <c r="J42" s="16" t="s">
        <v>12</v>
      </c>
      <c r="K42" s="90"/>
      <c r="L42" s="90"/>
      <c r="M42" s="90"/>
    </row>
    <row r="43" spans="1:10" s="91" customFormat="1" ht="30" customHeight="1">
      <c r="A43" s="41">
        <v>237</v>
      </c>
      <c r="B43" s="55" t="s">
        <v>33</v>
      </c>
      <c r="C43" s="55" t="s">
        <v>34</v>
      </c>
      <c r="D43" s="45">
        <v>2.05</v>
      </c>
      <c r="E43" s="45">
        <v>2.25</v>
      </c>
      <c r="F43" s="45">
        <v>2.3</v>
      </c>
      <c r="G43" s="45">
        <v>2.25</v>
      </c>
      <c r="H43" s="57"/>
      <c r="I43" s="45">
        <f t="shared" si="2"/>
        <v>8.85</v>
      </c>
      <c r="J43" s="46" t="s">
        <v>12</v>
      </c>
    </row>
    <row r="44" spans="1:10" s="91" customFormat="1" ht="30" customHeight="1">
      <c r="A44" s="41">
        <v>227</v>
      </c>
      <c r="B44" s="55" t="s">
        <v>165</v>
      </c>
      <c r="C44" s="55" t="s">
        <v>29</v>
      </c>
      <c r="D44" s="45">
        <v>2.2</v>
      </c>
      <c r="E44" s="45">
        <v>2.2</v>
      </c>
      <c r="F44" s="45">
        <v>2.25</v>
      </c>
      <c r="G44" s="45">
        <v>2.15</v>
      </c>
      <c r="H44" s="57"/>
      <c r="I44" s="45">
        <f t="shared" si="2"/>
        <v>8.8</v>
      </c>
      <c r="J44" s="46" t="s">
        <v>32</v>
      </c>
    </row>
    <row r="45" spans="1:10" s="91" customFormat="1" ht="30" customHeight="1">
      <c r="A45" s="41">
        <v>224</v>
      </c>
      <c r="B45" s="55" t="s">
        <v>38</v>
      </c>
      <c r="C45" s="55" t="s">
        <v>29</v>
      </c>
      <c r="D45" s="45">
        <v>2.2</v>
      </c>
      <c r="E45" s="45">
        <v>2.25</v>
      </c>
      <c r="F45" s="45">
        <v>2.1</v>
      </c>
      <c r="G45" s="45">
        <v>2.15</v>
      </c>
      <c r="H45" s="57"/>
      <c r="I45" s="45">
        <f t="shared" si="2"/>
        <v>8.7</v>
      </c>
      <c r="J45" s="46" t="s">
        <v>32</v>
      </c>
    </row>
    <row r="46" spans="1:10" s="91" customFormat="1" ht="30" customHeight="1">
      <c r="A46" s="41">
        <v>233</v>
      </c>
      <c r="B46" s="55" t="s">
        <v>166</v>
      </c>
      <c r="C46" s="55" t="s">
        <v>128</v>
      </c>
      <c r="D46" s="45">
        <v>2.1</v>
      </c>
      <c r="E46" s="45">
        <v>2.15</v>
      </c>
      <c r="F46" s="45">
        <v>2.15</v>
      </c>
      <c r="G46" s="45">
        <v>2.3</v>
      </c>
      <c r="H46" s="57"/>
      <c r="I46" s="45">
        <f t="shared" si="2"/>
        <v>8.7</v>
      </c>
      <c r="J46" s="46" t="s">
        <v>32</v>
      </c>
    </row>
    <row r="47" spans="1:10" s="91" customFormat="1" ht="30" customHeight="1">
      <c r="A47" s="41">
        <v>243</v>
      </c>
      <c r="B47" s="55" t="s">
        <v>125</v>
      </c>
      <c r="C47" s="55" t="s">
        <v>29</v>
      </c>
      <c r="D47" s="45">
        <v>2.05</v>
      </c>
      <c r="E47" s="45">
        <v>2.2</v>
      </c>
      <c r="F47" s="45">
        <v>2.15</v>
      </c>
      <c r="G47" s="45">
        <v>2.2</v>
      </c>
      <c r="H47" s="57"/>
      <c r="I47" s="45">
        <f t="shared" si="2"/>
        <v>8.6</v>
      </c>
      <c r="J47" s="46" t="s">
        <v>32</v>
      </c>
    </row>
    <row r="48" spans="1:10" s="91" customFormat="1" ht="30" customHeight="1">
      <c r="A48" s="17">
        <v>235</v>
      </c>
      <c r="B48" s="47" t="s">
        <v>35</v>
      </c>
      <c r="C48" s="47" t="s">
        <v>34</v>
      </c>
      <c r="D48" s="22">
        <v>2.05</v>
      </c>
      <c r="E48" s="22">
        <v>2.25</v>
      </c>
      <c r="F48" s="22">
        <v>2.25</v>
      </c>
      <c r="G48" s="22">
        <v>2.05</v>
      </c>
      <c r="H48" s="49"/>
      <c r="I48" s="22">
        <f t="shared" si="2"/>
        <v>8.6</v>
      </c>
      <c r="J48" s="23" t="s">
        <v>32</v>
      </c>
    </row>
    <row r="49" spans="1:10" s="91" customFormat="1" ht="30" customHeight="1">
      <c r="A49" s="24">
        <v>225</v>
      </c>
      <c r="B49" s="50" t="s">
        <v>30</v>
      </c>
      <c r="C49" s="50" t="s">
        <v>29</v>
      </c>
      <c r="D49" s="80">
        <v>2.2</v>
      </c>
      <c r="E49" s="80">
        <v>2.15</v>
      </c>
      <c r="F49" s="80">
        <v>2</v>
      </c>
      <c r="G49" s="80">
        <v>2.15</v>
      </c>
      <c r="H49" s="98"/>
      <c r="I49" s="80">
        <f t="shared" si="2"/>
        <v>8.5</v>
      </c>
      <c r="J49" s="24">
        <f aca="true" t="shared" si="3" ref="J49:J73">RANK(I49,I$42:I$73)</f>
        <v>8</v>
      </c>
    </row>
    <row r="50" spans="1:10" s="91" customFormat="1" ht="30" customHeight="1">
      <c r="A50" s="37">
        <v>230</v>
      </c>
      <c r="B50" s="51" t="s">
        <v>167</v>
      </c>
      <c r="C50" s="51" t="s">
        <v>128</v>
      </c>
      <c r="D50" s="85">
        <v>2.15</v>
      </c>
      <c r="E50" s="85">
        <v>2.15</v>
      </c>
      <c r="F50" s="85">
        <v>2</v>
      </c>
      <c r="G50" s="85">
        <v>2.15</v>
      </c>
      <c r="H50" s="89"/>
      <c r="I50" s="85">
        <f t="shared" si="2"/>
        <v>8.450000000000001</v>
      </c>
      <c r="J50" s="37">
        <f t="shared" si="3"/>
        <v>9</v>
      </c>
    </row>
    <row r="51" spans="1:10" s="91" customFormat="1" ht="30" customHeight="1">
      <c r="A51" s="37">
        <v>244</v>
      </c>
      <c r="B51" s="51" t="s">
        <v>31</v>
      </c>
      <c r="C51" s="51" t="s">
        <v>29</v>
      </c>
      <c r="D51" s="85">
        <v>2.1</v>
      </c>
      <c r="E51" s="85">
        <v>2.1</v>
      </c>
      <c r="F51" s="85">
        <v>2</v>
      </c>
      <c r="G51" s="85">
        <v>2.2</v>
      </c>
      <c r="H51" s="89"/>
      <c r="I51" s="85">
        <f t="shared" si="2"/>
        <v>8.4</v>
      </c>
      <c r="J51" s="37">
        <f t="shared" si="3"/>
        <v>10</v>
      </c>
    </row>
    <row r="52" spans="1:10" s="91" customFormat="1" ht="30" customHeight="1">
      <c r="A52" s="37">
        <v>253</v>
      </c>
      <c r="B52" s="51" t="s">
        <v>124</v>
      </c>
      <c r="C52" s="51" t="s">
        <v>18</v>
      </c>
      <c r="D52" s="85">
        <v>2.05</v>
      </c>
      <c r="E52" s="85">
        <v>2.15</v>
      </c>
      <c r="F52" s="85">
        <v>2</v>
      </c>
      <c r="G52" s="85">
        <v>2.15</v>
      </c>
      <c r="H52" s="89"/>
      <c r="I52" s="85">
        <f t="shared" si="2"/>
        <v>8.350000000000001</v>
      </c>
      <c r="J52" s="37">
        <f t="shared" si="3"/>
        <v>11</v>
      </c>
    </row>
    <row r="53" spans="1:10" s="91" customFormat="1" ht="30" customHeight="1">
      <c r="A53" s="37">
        <v>229</v>
      </c>
      <c r="B53" s="51" t="s">
        <v>168</v>
      </c>
      <c r="C53" s="51" t="s">
        <v>29</v>
      </c>
      <c r="D53" s="85">
        <v>2.05</v>
      </c>
      <c r="E53" s="85">
        <v>2</v>
      </c>
      <c r="F53" s="85">
        <v>2.15</v>
      </c>
      <c r="G53" s="85">
        <v>2.1</v>
      </c>
      <c r="H53" s="89"/>
      <c r="I53" s="85">
        <f t="shared" si="2"/>
        <v>8.3</v>
      </c>
      <c r="J53" s="37">
        <f t="shared" si="3"/>
        <v>12</v>
      </c>
    </row>
    <row r="54" spans="1:10" s="91" customFormat="1" ht="30" customHeight="1">
      <c r="A54" s="37">
        <v>232</v>
      </c>
      <c r="B54" s="51" t="s">
        <v>169</v>
      </c>
      <c r="C54" s="51" t="s">
        <v>128</v>
      </c>
      <c r="D54" s="85">
        <v>2.15</v>
      </c>
      <c r="E54" s="85">
        <v>2.05</v>
      </c>
      <c r="F54" s="85">
        <v>2.1</v>
      </c>
      <c r="G54" s="85">
        <v>1.95</v>
      </c>
      <c r="H54" s="89"/>
      <c r="I54" s="85">
        <f t="shared" si="2"/>
        <v>8.25</v>
      </c>
      <c r="J54" s="37">
        <f t="shared" si="3"/>
        <v>13</v>
      </c>
    </row>
    <row r="55" spans="1:10" s="91" customFormat="1" ht="30" customHeight="1">
      <c r="A55" s="37">
        <v>228</v>
      </c>
      <c r="B55" s="51" t="s">
        <v>43</v>
      </c>
      <c r="C55" s="51" t="s">
        <v>29</v>
      </c>
      <c r="D55" s="85">
        <v>2.05</v>
      </c>
      <c r="E55" s="85">
        <v>2.05</v>
      </c>
      <c r="F55" s="85">
        <v>2.05</v>
      </c>
      <c r="G55" s="85">
        <v>2.05</v>
      </c>
      <c r="H55" s="89"/>
      <c r="I55" s="85">
        <f t="shared" si="2"/>
        <v>8.2</v>
      </c>
      <c r="J55" s="37">
        <f t="shared" si="3"/>
        <v>14</v>
      </c>
    </row>
    <row r="56" spans="1:10" s="91" customFormat="1" ht="30" customHeight="1">
      <c r="A56" s="37">
        <v>236</v>
      </c>
      <c r="B56" s="51" t="s">
        <v>170</v>
      </c>
      <c r="C56" s="51" t="s">
        <v>34</v>
      </c>
      <c r="D56" s="85">
        <v>1.9</v>
      </c>
      <c r="E56" s="85">
        <v>2</v>
      </c>
      <c r="F56" s="85">
        <v>2.1</v>
      </c>
      <c r="G56" s="85">
        <v>2.15</v>
      </c>
      <c r="H56" s="89"/>
      <c r="I56" s="85">
        <f t="shared" si="2"/>
        <v>8.15</v>
      </c>
      <c r="J56" s="37">
        <f t="shared" si="3"/>
        <v>15</v>
      </c>
    </row>
    <row r="57" spans="1:10" s="91" customFormat="1" ht="30" customHeight="1">
      <c r="A57" s="37">
        <v>254</v>
      </c>
      <c r="B57" s="51" t="s">
        <v>171</v>
      </c>
      <c r="C57" s="51" t="s">
        <v>79</v>
      </c>
      <c r="D57" s="85">
        <v>2.1</v>
      </c>
      <c r="E57" s="85">
        <v>2</v>
      </c>
      <c r="F57" s="85">
        <v>2.15</v>
      </c>
      <c r="G57" s="85">
        <v>1.9</v>
      </c>
      <c r="H57" s="89"/>
      <c r="I57" s="85">
        <f t="shared" si="2"/>
        <v>8.15</v>
      </c>
      <c r="J57" s="37">
        <f t="shared" si="3"/>
        <v>15</v>
      </c>
    </row>
    <row r="58" spans="1:10" s="91" customFormat="1" ht="30" customHeight="1">
      <c r="A58" s="37">
        <v>231</v>
      </c>
      <c r="B58" s="51" t="s">
        <v>172</v>
      </c>
      <c r="C58" s="51" t="s">
        <v>128</v>
      </c>
      <c r="D58" s="85">
        <v>1.95</v>
      </c>
      <c r="E58" s="85">
        <v>2</v>
      </c>
      <c r="F58" s="85">
        <v>2.05</v>
      </c>
      <c r="G58" s="85">
        <v>2.05</v>
      </c>
      <c r="H58" s="89"/>
      <c r="I58" s="85">
        <f t="shared" si="2"/>
        <v>8.049999999999999</v>
      </c>
      <c r="J58" s="37">
        <f t="shared" si="3"/>
        <v>18</v>
      </c>
    </row>
    <row r="59" spans="1:10" s="91" customFormat="1" ht="30" customHeight="1">
      <c r="A59" s="37">
        <v>256</v>
      </c>
      <c r="B59" s="51" t="s">
        <v>173</v>
      </c>
      <c r="C59" s="51" t="s">
        <v>79</v>
      </c>
      <c r="D59" s="85">
        <v>2.2</v>
      </c>
      <c r="E59" s="85">
        <v>2.35</v>
      </c>
      <c r="F59" s="85">
        <v>2.1</v>
      </c>
      <c r="G59" s="85">
        <v>1.4</v>
      </c>
      <c r="H59" s="89"/>
      <c r="I59" s="85">
        <f t="shared" si="2"/>
        <v>8.05</v>
      </c>
      <c r="J59" s="37">
        <f t="shared" si="3"/>
        <v>17</v>
      </c>
    </row>
    <row r="60" spans="1:10" s="91" customFormat="1" ht="30" customHeight="1">
      <c r="A60" s="37">
        <v>245</v>
      </c>
      <c r="B60" s="51" t="s">
        <v>174</v>
      </c>
      <c r="C60" s="51" t="s">
        <v>21</v>
      </c>
      <c r="D60" s="85">
        <v>2.15</v>
      </c>
      <c r="E60" s="85">
        <v>2</v>
      </c>
      <c r="F60" s="85">
        <v>1.8</v>
      </c>
      <c r="G60" s="85">
        <v>2</v>
      </c>
      <c r="H60" s="89"/>
      <c r="I60" s="85">
        <f t="shared" si="2"/>
        <v>7.949999999999999</v>
      </c>
      <c r="J60" s="37">
        <f t="shared" si="3"/>
        <v>19</v>
      </c>
    </row>
    <row r="61" spans="1:10" s="91" customFormat="1" ht="30" customHeight="1">
      <c r="A61" s="37">
        <v>240</v>
      </c>
      <c r="B61" s="51" t="s">
        <v>175</v>
      </c>
      <c r="C61" s="51" t="s">
        <v>128</v>
      </c>
      <c r="D61" s="85">
        <v>2</v>
      </c>
      <c r="E61" s="85">
        <v>2.1</v>
      </c>
      <c r="F61" s="85">
        <v>1.6</v>
      </c>
      <c r="G61" s="85">
        <v>2.05</v>
      </c>
      <c r="H61" s="89"/>
      <c r="I61" s="85">
        <f t="shared" si="2"/>
        <v>7.75</v>
      </c>
      <c r="J61" s="37">
        <f t="shared" si="3"/>
        <v>20</v>
      </c>
    </row>
    <row r="62" spans="1:10" s="91" customFormat="1" ht="30" customHeight="1">
      <c r="A62" s="37">
        <v>221</v>
      </c>
      <c r="B62" s="51" t="s">
        <v>44</v>
      </c>
      <c r="C62" s="51" t="s">
        <v>42</v>
      </c>
      <c r="D62" s="85">
        <v>1.8</v>
      </c>
      <c r="E62" s="85">
        <v>1.8</v>
      </c>
      <c r="F62" s="85">
        <v>2.05</v>
      </c>
      <c r="G62" s="85">
        <v>2</v>
      </c>
      <c r="H62" s="89"/>
      <c r="I62" s="85">
        <f t="shared" si="2"/>
        <v>7.6499999999999995</v>
      </c>
      <c r="J62" s="37">
        <f t="shared" si="3"/>
        <v>21</v>
      </c>
    </row>
    <row r="63" spans="1:10" s="91" customFormat="1" ht="30" customHeight="1">
      <c r="A63" s="37">
        <v>223</v>
      </c>
      <c r="B63" s="51" t="s">
        <v>41</v>
      </c>
      <c r="C63" s="51" t="s">
        <v>42</v>
      </c>
      <c r="D63" s="85">
        <v>1.75</v>
      </c>
      <c r="E63" s="85">
        <v>1.9</v>
      </c>
      <c r="F63" s="85">
        <v>2</v>
      </c>
      <c r="G63" s="85">
        <v>1.95</v>
      </c>
      <c r="H63" s="89"/>
      <c r="I63" s="85">
        <f t="shared" si="2"/>
        <v>7.6</v>
      </c>
      <c r="J63" s="37">
        <f t="shared" si="3"/>
        <v>22</v>
      </c>
    </row>
    <row r="64" spans="1:10" s="91" customFormat="1" ht="30" customHeight="1">
      <c r="A64" s="106">
        <v>252</v>
      </c>
      <c r="B64" s="107" t="s">
        <v>176</v>
      </c>
      <c r="C64" s="107" t="s">
        <v>119</v>
      </c>
      <c r="D64" s="111">
        <v>2.15</v>
      </c>
      <c r="E64" s="111">
        <v>2</v>
      </c>
      <c r="F64" s="111">
        <v>2.05</v>
      </c>
      <c r="G64" s="111">
        <v>1.4</v>
      </c>
      <c r="H64" s="138"/>
      <c r="I64" s="111">
        <f t="shared" si="2"/>
        <v>7.6</v>
      </c>
      <c r="J64" s="106">
        <f t="shared" si="3"/>
        <v>22</v>
      </c>
    </row>
    <row r="65" spans="1:10" s="91" customFormat="1" ht="30" customHeight="1">
      <c r="A65" s="37">
        <v>241</v>
      </c>
      <c r="B65" s="51" t="s">
        <v>177</v>
      </c>
      <c r="C65" s="51" t="s">
        <v>128</v>
      </c>
      <c r="D65" s="85">
        <v>1.9</v>
      </c>
      <c r="E65" s="85">
        <v>1.45</v>
      </c>
      <c r="F65" s="85">
        <v>2.05</v>
      </c>
      <c r="G65" s="85">
        <v>2</v>
      </c>
      <c r="H65" s="89"/>
      <c r="I65" s="85">
        <f t="shared" si="2"/>
        <v>7.4</v>
      </c>
      <c r="J65" s="37">
        <f t="shared" si="3"/>
        <v>24</v>
      </c>
    </row>
    <row r="66" spans="1:10" s="91" customFormat="1" ht="30" customHeight="1">
      <c r="A66" s="37">
        <v>222</v>
      </c>
      <c r="B66" s="51" t="s">
        <v>178</v>
      </c>
      <c r="C66" s="51" t="s">
        <v>42</v>
      </c>
      <c r="D66" s="85">
        <v>1.85</v>
      </c>
      <c r="E66" s="85">
        <v>1.9</v>
      </c>
      <c r="F66" s="85">
        <v>1.45</v>
      </c>
      <c r="G66" s="85">
        <v>1.85</v>
      </c>
      <c r="H66" s="89"/>
      <c r="I66" s="85">
        <f t="shared" si="2"/>
        <v>7.049999999999999</v>
      </c>
      <c r="J66" s="37">
        <f t="shared" si="3"/>
        <v>25</v>
      </c>
    </row>
    <row r="67" spans="1:10" s="91" customFormat="1" ht="30" customHeight="1">
      <c r="A67" s="37">
        <v>220</v>
      </c>
      <c r="B67" s="51" t="s">
        <v>45</v>
      </c>
      <c r="C67" s="51" t="s">
        <v>42</v>
      </c>
      <c r="D67" s="85">
        <v>1</v>
      </c>
      <c r="E67" s="85">
        <v>1.7</v>
      </c>
      <c r="F67" s="85">
        <v>1.5</v>
      </c>
      <c r="G67" s="85">
        <v>2.05</v>
      </c>
      <c r="H67" s="89"/>
      <c r="I67" s="85">
        <f t="shared" si="2"/>
        <v>6.25</v>
      </c>
      <c r="J67" s="37">
        <f t="shared" si="3"/>
        <v>26</v>
      </c>
    </row>
    <row r="68" spans="1:10" s="91" customFormat="1" ht="30" customHeight="1">
      <c r="A68" s="37">
        <v>219</v>
      </c>
      <c r="B68" s="51" t="s">
        <v>179</v>
      </c>
      <c r="C68" s="38" t="s">
        <v>42</v>
      </c>
      <c r="D68" s="85">
        <v>1.1</v>
      </c>
      <c r="E68" s="85">
        <v>0.95</v>
      </c>
      <c r="F68" s="85">
        <v>0.95</v>
      </c>
      <c r="G68" s="85">
        <v>1</v>
      </c>
      <c r="H68" s="89"/>
      <c r="I68" s="85">
        <f t="shared" si="2"/>
        <v>4</v>
      </c>
      <c r="J68" s="37">
        <f t="shared" si="3"/>
        <v>27</v>
      </c>
    </row>
    <row r="69" spans="1:10" s="91" customFormat="1" ht="30" customHeight="1">
      <c r="A69" s="140">
        <v>238</v>
      </c>
      <c r="B69" s="51" t="s">
        <v>39</v>
      </c>
      <c r="C69" s="51" t="s">
        <v>34</v>
      </c>
      <c r="D69" s="85">
        <v>1.7</v>
      </c>
      <c r="E69" s="85">
        <v>1.85</v>
      </c>
      <c r="F69" s="85">
        <v>0</v>
      </c>
      <c r="G69" s="85">
        <v>0</v>
      </c>
      <c r="H69" s="89"/>
      <c r="I69" s="85">
        <f t="shared" si="2"/>
        <v>3.55</v>
      </c>
      <c r="J69" s="37">
        <f t="shared" si="3"/>
        <v>28</v>
      </c>
    </row>
    <row r="70" spans="1:10" s="91" customFormat="1" ht="30" customHeight="1">
      <c r="A70" s="37">
        <v>226</v>
      </c>
      <c r="B70" s="51" t="s">
        <v>48</v>
      </c>
      <c r="C70" s="51" t="s">
        <v>29</v>
      </c>
      <c r="D70" s="85" t="s">
        <v>70</v>
      </c>
      <c r="E70" s="85" t="s">
        <v>70</v>
      </c>
      <c r="F70" s="85" t="s">
        <v>70</v>
      </c>
      <c r="G70" s="85" t="s">
        <v>70</v>
      </c>
      <c r="H70" s="89"/>
      <c r="I70" s="85">
        <f t="shared" si="2"/>
        <v>0</v>
      </c>
      <c r="J70" s="37">
        <f t="shared" si="3"/>
        <v>29</v>
      </c>
    </row>
    <row r="71" spans="1:10" s="91" customFormat="1" ht="30" customHeight="1">
      <c r="A71" s="37">
        <v>239</v>
      </c>
      <c r="B71" s="51" t="s">
        <v>49</v>
      </c>
      <c r="C71" s="51" t="s">
        <v>34</v>
      </c>
      <c r="D71" s="85"/>
      <c r="E71" s="85"/>
      <c r="F71" s="85"/>
      <c r="G71" s="85"/>
      <c r="H71" s="89"/>
      <c r="I71" s="85">
        <f t="shared" si="2"/>
        <v>0</v>
      </c>
      <c r="J71" s="37">
        <f t="shared" si="3"/>
        <v>29</v>
      </c>
    </row>
    <row r="72" spans="1:10" s="91" customFormat="1" ht="30" customHeight="1">
      <c r="A72" s="37">
        <v>242</v>
      </c>
      <c r="B72" s="51" t="s">
        <v>30</v>
      </c>
      <c r="C72" s="51" t="s">
        <v>29</v>
      </c>
      <c r="D72" s="85"/>
      <c r="E72" s="85"/>
      <c r="F72" s="85"/>
      <c r="G72" s="85"/>
      <c r="H72" s="89"/>
      <c r="I72" s="85">
        <f t="shared" si="2"/>
        <v>0</v>
      </c>
      <c r="J72" s="37">
        <f t="shared" si="3"/>
        <v>29</v>
      </c>
    </row>
    <row r="73" spans="1:10" s="91" customFormat="1" ht="30" customHeight="1">
      <c r="A73" s="37">
        <v>255</v>
      </c>
      <c r="B73" s="51" t="s">
        <v>180</v>
      </c>
      <c r="C73" s="51" t="s">
        <v>79</v>
      </c>
      <c r="D73" s="85"/>
      <c r="E73" s="85"/>
      <c r="F73" s="85"/>
      <c r="G73" s="85"/>
      <c r="H73" s="89"/>
      <c r="I73" s="85">
        <f t="shared" si="2"/>
        <v>0</v>
      </c>
      <c r="J73" s="37">
        <f t="shared" si="3"/>
        <v>29</v>
      </c>
    </row>
    <row r="74" s="91" customFormat="1" ht="30" customHeight="1"/>
    <row r="75" spans="1:10" s="91" customFormat="1" ht="30" customHeight="1">
      <c r="A75" s="53" t="s">
        <v>181</v>
      </c>
      <c r="B75" s="53"/>
      <c r="C75" s="53"/>
      <c r="D75" s="53"/>
      <c r="E75" s="53"/>
      <c r="F75" s="53"/>
      <c r="G75" s="53"/>
      <c r="H75" s="53"/>
      <c r="I75" s="53"/>
      <c r="J75" s="53"/>
    </row>
    <row r="76" spans="1:10" s="91" customFormat="1" ht="30" customHeight="1">
      <c r="A76" s="7" t="s">
        <v>3</v>
      </c>
      <c r="B76" s="7" t="s">
        <v>4</v>
      </c>
      <c r="C76" s="7" t="s">
        <v>5</v>
      </c>
      <c r="D76" s="8" t="s">
        <v>6</v>
      </c>
      <c r="E76" s="8"/>
      <c r="F76" s="8"/>
      <c r="G76" s="8"/>
      <c r="H76" s="7" t="s">
        <v>7</v>
      </c>
      <c r="I76" s="7" t="s">
        <v>8</v>
      </c>
      <c r="J76" s="7" t="s">
        <v>9</v>
      </c>
    </row>
    <row r="77" spans="1:10" s="91" customFormat="1" ht="30" customHeight="1">
      <c r="A77" s="7"/>
      <c r="B77" s="7"/>
      <c r="C77" s="7"/>
      <c r="D77" s="7">
        <v>1</v>
      </c>
      <c r="E77" s="7">
        <v>2</v>
      </c>
      <c r="F77" s="7">
        <v>3</v>
      </c>
      <c r="G77" s="7">
        <v>4</v>
      </c>
      <c r="H77" s="7"/>
      <c r="I77" s="7"/>
      <c r="J77" s="7"/>
    </row>
    <row r="78" spans="1:10" s="91" customFormat="1" ht="30" customHeight="1">
      <c r="A78" s="59">
        <v>157</v>
      </c>
      <c r="B78" s="60" t="s">
        <v>182</v>
      </c>
      <c r="C78" s="60" t="s">
        <v>21</v>
      </c>
      <c r="D78" s="141">
        <v>1.8</v>
      </c>
      <c r="E78" s="141">
        <v>2.05</v>
      </c>
      <c r="F78" s="141">
        <v>2.15</v>
      </c>
      <c r="G78" s="141">
        <v>1.6</v>
      </c>
      <c r="H78" s="60"/>
      <c r="I78" s="141">
        <f>SUM(D78:G78)-(H78)</f>
        <v>7.599999999999999</v>
      </c>
      <c r="J78" s="65" t="s">
        <v>12</v>
      </c>
    </row>
    <row r="79" spans="1:10" s="91" customFormat="1" ht="30" customHeight="1">
      <c r="A79" s="121">
        <v>163</v>
      </c>
      <c r="B79" s="122" t="s">
        <v>183</v>
      </c>
      <c r="C79" s="122" t="s">
        <v>119</v>
      </c>
      <c r="D79" s="142">
        <v>1.85</v>
      </c>
      <c r="E79" s="142">
        <v>1.6</v>
      </c>
      <c r="F79" s="142">
        <v>1.95</v>
      </c>
      <c r="G79" s="142">
        <v>1.6</v>
      </c>
      <c r="H79" s="122"/>
      <c r="I79" s="142">
        <f>SUM(D79:G79)-(H79)</f>
        <v>7</v>
      </c>
      <c r="J79" s="121">
        <f>RANK(I79,I$78:I$79)</f>
        <v>2</v>
      </c>
    </row>
    <row r="80" s="91" customFormat="1" ht="30" customHeight="1"/>
    <row r="81" spans="1:10" s="91" customFormat="1" ht="30" customHeight="1">
      <c r="A81" s="53" t="s">
        <v>184</v>
      </c>
      <c r="B81" s="53"/>
      <c r="C81" s="53"/>
      <c r="D81" s="53"/>
      <c r="E81" s="53"/>
      <c r="F81" s="53"/>
      <c r="G81" s="53"/>
      <c r="H81" s="53"/>
      <c r="I81" s="53"/>
      <c r="J81" s="53"/>
    </row>
    <row r="82" spans="1:10" s="91" customFormat="1" ht="30" customHeight="1">
      <c r="A82" s="7" t="s">
        <v>3</v>
      </c>
      <c r="B82" s="7" t="s">
        <v>4</v>
      </c>
      <c r="C82" s="7" t="s">
        <v>5</v>
      </c>
      <c r="D82" s="8" t="s">
        <v>6</v>
      </c>
      <c r="E82" s="8"/>
      <c r="F82" s="8"/>
      <c r="G82" s="8"/>
      <c r="H82" s="7" t="s">
        <v>7</v>
      </c>
      <c r="I82" s="7" t="s">
        <v>8</v>
      </c>
      <c r="J82" s="7" t="s">
        <v>9</v>
      </c>
    </row>
    <row r="83" spans="1:10" s="91" customFormat="1" ht="30" customHeight="1">
      <c r="A83" s="7"/>
      <c r="B83" s="7"/>
      <c r="C83" s="7"/>
      <c r="D83" s="7">
        <v>1</v>
      </c>
      <c r="E83" s="7">
        <v>2</v>
      </c>
      <c r="F83" s="7">
        <v>3</v>
      </c>
      <c r="G83" s="7">
        <v>4</v>
      </c>
      <c r="H83" s="7"/>
      <c r="I83" s="7"/>
      <c r="J83" s="7"/>
    </row>
    <row r="84" spans="1:10" s="91" customFormat="1" ht="30" customHeight="1">
      <c r="A84" s="59">
        <v>250</v>
      </c>
      <c r="B84" s="60" t="s">
        <v>185</v>
      </c>
      <c r="C84" s="60" t="s">
        <v>111</v>
      </c>
      <c r="D84" s="141">
        <v>2.2</v>
      </c>
      <c r="E84" s="141">
        <v>2.1</v>
      </c>
      <c r="F84" s="141">
        <v>2.25</v>
      </c>
      <c r="G84" s="141">
        <v>2.2</v>
      </c>
      <c r="H84" s="60"/>
      <c r="I84" s="141">
        <f aca="true" t="shared" si="4" ref="I84:I89">SUM(D84:G84)-(H84)</f>
        <v>8.75</v>
      </c>
      <c r="J84" s="65" t="s">
        <v>12</v>
      </c>
    </row>
    <row r="85" spans="1:10" s="91" customFormat="1" ht="30" customHeight="1">
      <c r="A85" s="143">
        <v>249</v>
      </c>
      <c r="B85" s="26" t="s">
        <v>186</v>
      </c>
      <c r="C85" s="50" t="s">
        <v>111</v>
      </c>
      <c r="D85" s="144">
        <v>2.15</v>
      </c>
      <c r="E85" s="145">
        <v>2.2</v>
      </c>
      <c r="F85" s="145">
        <v>2.25</v>
      </c>
      <c r="G85" s="145">
        <v>1.8</v>
      </c>
      <c r="H85" s="50"/>
      <c r="I85" s="145">
        <f t="shared" si="4"/>
        <v>8.4</v>
      </c>
      <c r="J85" s="24">
        <f>RANK(I85,I$84:I$89)</f>
        <v>2</v>
      </c>
    </row>
    <row r="86" spans="1:10" s="91" customFormat="1" ht="30" customHeight="1">
      <c r="A86" s="37">
        <v>246</v>
      </c>
      <c r="B86" s="51" t="s">
        <v>187</v>
      </c>
      <c r="C86" s="51" t="s">
        <v>188</v>
      </c>
      <c r="D86" s="146">
        <v>2</v>
      </c>
      <c r="E86" s="146">
        <v>1.85</v>
      </c>
      <c r="F86" s="146">
        <v>1.9</v>
      </c>
      <c r="G86" s="146">
        <v>2</v>
      </c>
      <c r="H86" s="51"/>
      <c r="I86" s="51">
        <f t="shared" si="4"/>
        <v>7.75</v>
      </c>
      <c r="J86" s="37">
        <f>RANK(I86,I$84:I$89)</f>
        <v>3</v>
      </c>
    </row>
    <row r="87" spans="1:10" s="91" customFormat="1" ht="30" customHeight="1">
      <c r="A87" s="147">
        <v>251</v>
      </c>
      <c r="B87" s="38" t="s">
        <v>189</v>
      </c>
      <c r="C87" s="51" t="s">
        <v>24</v>
      </c>
      <c r="D87" s="146">
        <v>0</v>
      </c>
      <c r="E87" s="146">
        <v>0</v>
      </c>
      <c r="F87" s="146">
        <v>0</v>
      </c>
      <c r="G87" s="146">
        <v>1.3</v>
      </c>
      <c r="H87" s="51"/>
      <c r="I87" s="146">
        <f t="shared" si="4"/>
        <v>1.3</v>
      </c>
      <c r="J87" s="37">
        <f>RANK(I87,I$84:I$89)</f>
        <v>4</v>
      </c>
    </row>
    <row r="88" spans="1:10" s="91" customFormat="1" ht="30" customHeight="1">
      <c r="A88" s="148">
        <v>247</v>
      </c>
      <c r="B88" s="51"/>
      <c r="C88" s="51"/>
      <c r="D88" s="146"/>
      <c r="E88" s="146"/>
      <c r="F88" s="146"/>
      <c r="G88" s="146"/>
      <c r="H88" s="51"/>
      <c r="I88" s="146">
        <f t="shared" si="4"/>
        <v>0</v>
      </c>
      <c r="J88" s="37"/>
    </row>
    <row r="89" spans="1:10" s="91" customFormat="1" ht="30" customHeight="1">
      <c r="A89" s="148">
        <v>248</v>
      </c>
      <c r="B89" s="51"/>
      <c r="C89" s="51"/>
      <c r="D89" s="146"/>
      <c r="E89" s="146"/>
      <c r="F89" s="146"/>
      <c r="G89" s="146"/>
      <c r="H89" s="51"/>
      <c r="I89" s="146">
        <f t="shared" si="4"/>
        <v>0</v>
      </c>
      <c r="J89" s="37"/>
    </row>
    <row r="90" s="91" customFormat="1" ht="30" customHeight="1"/>
    <row r="91" spans="1:10" s="91" customFormat="1" ht="30" customHeight="1">
      <c r="A91" s="53" t="s">
        <v>190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s="91" customFormat="1" ht="30" customHeight="1">
      <c r="A92" s="7" t="s">
        <v>3</v>
      </c>
      <c r="B92" s="7" t="s">
        <v>4</v>
      </c>
      <c r="C92" s="7" t="s">
        <v>5</v>
      </c>
      <c r="D92" s="8" t="s">
        <v>6</v>
      </c>
      <c r="E92" s="8"/>
      <c r="F92" s="8"/>
      <c r="G92" s="8"/>
      <c r="H92" s="7" t="s">
        <v>7</v>
      </c>
      <c r="I92" s="7" t="s">
        <v>8</v>
      </c>
      <c r="J92" s="7" t="s">
        <v>9</v>
      </c>
    </row>
    <row r="93" spans="1:10" s="91" customFormat="1" ht="30" customHeight="1">
      <c r="A93" s="7"/>
      <c r="B93" s="7"/>
      <c r="C93" s="7"/>
      <c r="D93" s="7">
        <v>1</v>
      </c>
      <c r="E93" s="7">
        <v>2</v>
      </c>
      <c r="F93" s="7">
        <v>3</v>
      </c>
      <c r="G93" s="7">
        <v>4</v>
      </c>
      <c r="H93" s="7"/>
      <c r="I93" s="7"/>
      <c r="J93" s="7"/>
    </row>
    <row r="94" spans="1:10" s="91" customFormat="1" ht="30" customHeight="1">
      <c r="A94" s="9">
        <v>142</v>
      </c>
      <c r="B94" s="54" t="s">
        <v>57</v>
      </c>
      <c r="C94" s="11" t="s">
        <v>11</v>
      </c>
      <c r="D94" s="149">
        <v>2.3</v>
      </c>
      <c r="E94" s="149">
        <v>2.3</v>
      </c>
      <c r="F94" s="149">
        <v>2.6</v>
      </c>
      <c r="G94" s="149">
        <v>2.3</v>
      </c>
      <c r="H94" s="149"/>
      <c r="I94" s="149">
        <f aca="true" t="shared" si="5" ref="I94:I112">SUM(D94:G94)-(H94)</f>
        <v>9.5</v>
      </c>
      <c r="J94" s="16" t="s">
        <v>12</v>
      </c>
    </row>
    <row r="95" spans="1:10" s="91" customFormat="1" ht="30" customHeight="1">
      <c r="A95" s="41">
        <v>126</v>
      </c>
      <c r="B95" s="55" t="s">
        <v>127</v>
      </c>
      <c r="C95" s="56" t="s">
        <v>128</v>
      </c>
      <c r="D95" s="150">
        <v>2.2</v>
      </c>
      <c r="E95" s="150">
        <v>2.5</v>
      </c>
      <c r="F95" s="150">
        <v>2.2</v>
      </c>
      <c r="G95" s="150">
        <v>2.5</v>
      </c>
      <c r="H95" s="150"/>
      <c r="I95" s="150">
        <f t="shared" si="5"/>
        <v>9.4</v>
      </c>
      <c r="J95" s="46" t="s">
        <v>14</v>
      </c>
    </row>
    <row r="96" spans="1:10" s="91" customFormat="1" ht="30" customHeight="1">
      <c r="A96" s="17">
        <v>144</v>
      </c>
      <c r="B96" s="47" t="s">
        <v>191</v>
      </c>
      <c r="C96" s="48" t="s">
        <v>11</v>
      </c>
      <c r="D96" s="151">
        <v>2.3</v>
      </c>
      <c r="E96" s="151">
        <v>2.5</v>
      </c>
      <c r="F96" s="151">
        <v>2.5</v>
      </c>
      <c r="G96" s="151">
        <v>2.1</v>
      </c>
      <c r="H96" s="151"/>
      <c r="I96" s="151">
        <f t="shared" si="5"/>
        <v>9.399999999999999</v>
      </c>
      <c r="J96" s="23" t="s">
        <v>14</v>
      </c>
    </row>
    <row r="97" spans="1:10" s="91" customFormat="1" ht="30" customHeight="1">
      <c r="A97" s="24">
        <v>131</v>
      </c>
      <c r="B97" s="50" t="s">
        <v>192</v>
      </c>
      <c r="C97" s="26" t="s">
        <v>128</v>
      </c>
      <c r="D97" s="145">
        <v>2.3</v>
      </c>
      <c r="E97" s="145">
        <v>2.2</v>
      </c>
      <c r="F97" s="145">
        <v>2.1</v>
      </c>
      <c r="G97" s="145">
        <v>2.2</v>
      </c>
      <c r="H97" s="145"/>
      <c r="I97" s="145">
        <f t="shared" si="5"/>
        <v>8.8</v>
      </c>
      <c r="J97" s="24">
        <v>4</v>
      </c>
    </row>
    <row r="98" spans="1:10" s="91" customFormat="1" ht="30" customHeight="1">
      <c r="A98" s="37">
        <v>127</v>
      </c>
      <c r="B98" s="51" t="s">
        <v>193</v>
      </c>
      <c r="C98" s="38" t="s">
        <v>128</v>
      </c>
      <c r="D98" s="146">
        <v>2.3</v>
      </c>
      <c r="E98" s="146">
        <v>2.2</v>
      </c>
      <c r="F98" s="146">
        <v>2.1</v>
      </c>
      <c r="G98" s="146">
        <v>2.1</v>
      </c>
      <c r="H98" s="146"/>
      <c r="I98" s="146">
        <f t="shared" si="5"/>
        <v>8.7</v>
      </c>
      <c r="J98" s="37">
        <f aca="true" t="shared" si="6" ref="J98:J106">RANK(I98,I$94:I$111)</f>
        <v>5</v>
      </c>
    </row>
    <row r="99" spans="1:10" s="91" customFormat="1" ht="30" customHeight="1">
      <c r="A99" s="37">
        <v>143</v>
      </c>
      <c r="B99" s="51" t="s">
        <v>51</v>
      </c>
      <c r="C99" s="38" t="s">
        <v>11</v>
      </c>
      <c r="D99" s="146">
        <v>2.3</v>
      </c>
      <c r="E99" s="146">
        <v>2.3</v>
      </c>
      <c r="F99" s="146">
        <v>1.9</v>
      </c>
      <c r="G99" s="146">
        <v>2.1</v>
      </c>
      <c r="H99" s="146"/>
      <c r="I99" s="146">
        <f t="shared" si="5"/>
        <v>8.599999999999998</v>
      </c>
      <c r="J99" s="37">
        <f t="shared" si="6"/>
        <v>7</v>
      </c>
    </row>
    <row r="100" spans="1:10" s="91" customFormat="1" ht="30" customHeight="1">
      <c r="A100" s="37">
        <v>145</v>
      </c>
      <c r="B100" s="51" t="s">
        <v>63</v>
      </c>
      <c r="C100" s="38" t="s">
        <v>11</v>
      </c>
      <c r="D100" s="146">
        <v>2.2</v>
      </c>
      <c r="E100" s="146">
        <v>2.3</v>
      </c>
      <c r="F100" s="146">
        <v>2</v>
      </c>
      <c r="G100" s="146">
        <v>2.1</v>
      </c>
      <c r="H100" s="146"/>
      <c r="I100" s="146">
        <f t="shared" si="5"/>
        <v>8.600000000000001</v>
      </c>
      <c r="J100" s="37">
        <f t="shared" si="6"/>
        <v>6</v>
      </c>
    </row>
    <row r="101" spans="1:10" s="91" customFormat="1" ht="30" customHeight="1">
      <c r="A101" s="37">
        <v>139</v>
      </c>
      <c r="B101" s="51" t="s">
        <v>53</v>
      </c>
      <c r="C101" s="38" t="s">
        <v>18</v>
      </c>
      <c r="D101" s="146">
        <v>2.1</v>
      </c>
      <c r="E101" s="146">
        <v>2.1</v>
      </c>
      <c r="F101" s="146">
        <v>2.1</v>
      </c>
      <c r="G101" s="146">
        <v>2.2</v>
      </c>
      <c r="H101" s="146"/>
      <c r="I101" s="146">
        <f t="shared" si="5"/>
        <v>8.5</v>
      </c>
      <c r="J101" s="37">
        <f t="shared" si="6"/>
        <v>8</v>
      </c>
    </row>
    <row r="102" spans="1:10" s="91" customFormat="1" ht="30" customHeight="1">
      <c r="A102" s="37">
        <v>129</v>
      </c>
      <c r="B102" s="51" t="s">
        <v>65</v>
      </c>
      <c r="C102" s="38" t="s">
        <v>21</v>
      </c>
      <c r="D102" s="146">
        <v>2.1</v>
      </c>
      <c r="E102" s="146">
        <v>2.1</v>
      </c>
      <c r="F102" s="146">
        <v>2.4</v>
      </c>
      <c r="G102" s="146">
        <v>1.8</v>
      </c>
      <c r="H102" s="146"/>
      <c r="I102" s="146">
        <f t="shared" si="5"/>
        <v>8.4</v>
      </c>
      <c r="J102" s="37">
        <f t="shared" si="6"/>
        <v>9</v>
      </c>
    </row>
    <row r="103" spans="1:10" s="91" customFormat="1" ht="30" customHeight="1">
      <c r="A103" s="32">
        <v>128</v>
      </c>
      <c r="B103" s="51" t="s">
        <v>194</v>
      </c>
      <c r="C103" s="38" t="s">
        <v>128</v>
      </c>
      <c r="D103" s="146">
        <v>2.1</v>
      </c>
      <c r="E103" s="146">
        <v>2</v>
      </c>
      <c r="F103" s="146">
        <v>2.1</v>
      </c>
      <c r="G103" s="146">
        <v>2.2</v>
      </c>
      <c r="H103" s="146"/>
      <c r="I103" s="146">
        <f t="shared" si="5"/>
        <v>8.4</v>
      </c>
      <c r="J103" s="37">
        <f t="shared" si="6"/>
        <v>9</v>
      </c>
    </row>
    <row r="104" spans="1:10" s="91" customFormat="1" ht="30" customHeight="1">
      <c r="A104" s="37">
        <v>140</v>
      </c>
      <c r="B104" s="51" t="s">
        <v>195</v>
      </c>
      <c r="C104" s="38" t="s">
        <v>18</v>
      </c>
      <c r="D104" s="146">
        <v>2.2</v>
      </c>
      <c r="E104" s="146">
        <v>2</v>
      </c>
      <c r="F104" s="146">
        <v>2.1</v>
      </c>
      <c r="G104" s="146">
        <v>1.8</v>
      </c>
      <c r="H104" s="146"/>
      <c r="I104" s="146">
        <f t="shared" si="5"/>
        <v>8.1</v>
      </c>
      <c r="J104" s="37">
        <f t="shared" si="6"/>
        <v>11</v>
      </c>
    </row>
    <row r="105" spans="1:10" s="91" customFormat="1" ht="30" customHeight="1">
      <c r="A105" s="37">
        <v>136</v>
      </c>
      <c r="B105" s="51" t="s">
        <v>196</v>
      </c>
      <c r="C105" s="38" t="s">
        <v>24</v>
      </c>
      <c r="D105" s="146">
        <v>1.9</v>
      </c>
      <c r="E105" s="146">
        <v>2</v>
      </c>
      <c r="F105" s="146">
        <v>1.9</v>
      </c>
      <c r="G105" s="146">
        <v>2.2</v>
      </c>
      <c r="H105" s="146"/>
      <c r="I105" s="146">
        <f t="shared" si="5"/>
        <v>8</v>
      </c>
      <c r="J105" s="37">
        <f t="shared" si="6"/>
        <v>12</v>
      </c>
    </row>
    <row r="106" spans="1:10" s="91" customFormat="1" ht="30" customHeight="1">
      <c r="A106" s="106">
        <v>130</v>
      </c>
      <c r="B106" s="107" t="s">
        <v>197</v>
      </c>
      <c r="C106" s="108" t="s">
        <v>119</v>
      </c>
      <c r="D106" s="152">
        <v>1.8</v>
      </c>
      <c r="E106" s="152">
        <v>2</v>
      </c>
      <c r="F106" s="152">
        <v>1.9</v>
      </c>
      <c r="G106" s="152">
        <v>1.6</v>
      </c>
      <c r="H106" s="152"/>
      <c r="I106" s="152">
        <f t="shared" si="5"/>
        <v>7.3</v>
      </c>
      <c r="J106" s="106">
        <f t="shared" si="6"/>
        <v>14</v>
      </c>
    </row>
    <row r="107" spans="1:10" s="91" customFormat="1" ht="30" customHeight="1">
      <c r="A107" s="37">
        <v>272</v>
      </c>
      <c r="B107" s="51" t="s">
        <v>198</v>
      </c>
      <c r="C107" s="38" t="s">
        <v>56</v>
      </c>
      <c r="D107" s="146">
        <v>1.9</v>
      </c>
      <c r="E107" s="146">
        <v>2.1</v>
      </c>
      <c r="F107" s="146">
        <v>1.9</v>
      </c>
      <c r="G107" s="146">
        <v>2</v>
      </c>
      <c r="H107" s="146"/>
      <c r="I107" s="146">
        <f t="shared" si="5"/>
        <v>7.9</v>
      </c>
      <c r="J107" s="37">
        <f>RANK(I107,I$94:I$112)</f>
        <v>13</v>
      </c>
    </row>
    <row r="108" spans="1:10" s="91" customFormat="1" ht="30" customHeight="1">
      <c r="A108" s="37">
        <v>137</v>
      </c>
      <c r="B108" s="51" t="s">
        <v>59</v>
      </c>
      <c r="C108" s="38" t="s">
        <v>24</v>
      </c>
      <c r="D108" s="146">
        <v>2.2</v>
      </c>
      <c r="E108" s="146">
        <v>1</v>
      </c>
      <c r="F108" s="146">
        <v>1.9</v>
      </c>
      <c r="G108" s="146">
        <v>1.8</v>
      </c>
      <c r="H108" s="146"/>
      <c r="I108" s="146">
        <f t="shared" si="5"/>
        <v>6.9</v>
      </c>
      <c r="J108" s="37">
        <f>RANK(I108,I$94:I$111)</f>
        <v>15</v>
      </c>
    </row>
    <row r="109" spans="1:10" s="91" customFormat="1" ht="30" customHeight="1">
      <c r="A109" s="37">
        <v>132</v>
      </c>
      <c r="B109" s="51" t="s">
        <v>199</v>
      </c>
      <c r="C109" s="38" t="s">
        <v>128</v>
      </c>
      <c r="D109" s="146"/>
      <c r="E109" s="146"/>
      <c r="F109" s="146"/>
      <c r="G109" s="146"/>
      <c r="H109" s="146"/>
      <c r="I109" s="146">
        <f t="shared" si="5"/>
        <v>0</v>
      </c>
      <c r="J109" s="37">
        <f>RANK(I109,I$94:I$111)</f>
        <v>16</v>
      </c>
    </row>
    <row r="110" spans="1:10" s="91" customFormat="1" ht="30" customHeight="1">
      <c r="A110" s="37">
        <v>133</v>
      </c>
      <c r="B110" s="51" t="s">
        <v>200</v>
      </c>
      <c r="C110" s="38" t="s">
        <v>128</v>
      </c>
      <c r="D110" s="146"/>
      <c r="E110" s="146"/>
      <c r="F110" s="146"/>
      <c r="G110" s="146"/>
      <c r="H110" s="146"/>
      <c r="I110" s="146">
        <f t="shared" si="5"/>
        <v>0</v>
      </c>
      <c r="J110" s="37">
        <f>RANK(I110,I$94:I$111)</f>
        <v>16</v>
      </c>
    </row>
    <row r="111" spans="1:10" s="91" customFormat="1" ht="30" customHeight="1">
      <c r="A111" s="37">
        <v>134</v>
      </c>
      <c r="B111" s="51" t="s">
        <v>201</v>
      </c>
      <c r="C111" s="38" t="s">
        <v>24</v>
      </c>
      <c r="D111" s="146"/>
      <c r="E111" s="146"/>
      <c r="F111" s="146"/>
      <c r="G111" s="146"/>
      <c r="H111" s="146"/>
      <c r="I111" s="146">
        <f t="shared" si="5"/>
        <v>0</v>
      </c>
      <c r="J111" s="37">
        <f>RANK(I111,I$94:I$111)</f>
        <v>16</v>
      </c>
    </row>
    <row r="112" spans="1:10" s="91" customFormat="1" ht="30" customHeight="1">
      <c r="A112" s="37">
        <v>141</v>
      </c>
      <c r="B112" s="51" t="s">
        <v>52</v>
      </c>
      <c r="C112" s="38" t="s">
        <v>24</v>
      </c>
      <c r="D112" s="146"/>
      <c r="E112" s="146"/>
      <c r="F112" s="146"/>
      <c r="G112" s="146"/>
      <c r="H112" s="146"/>
      <c r="I112" s="146">
        <f t="shared" si="5"/>
        <v>0</v>
      </c>
      <c r="J112" s="37">
        <f>RANK(I112,I$94:I$111)</f>
        <v>16</v>
      </c>
    </row>
    <row r="113" spans="1:10" s="91" customFormat="1" ht="30" customHeight="1">
      <c r="A113" s="53" t="s">
        <v>202</v>
      </c>
      <c r="B113" s="53"/>
      <c r="C113" s="53"/>
      <c r="D113" s="53"/>
      <c r="E113" s="53"/>
      <c r="F113" s="53"/>
      <c r="G113" s="53"/>
      <c r="H113" s="53"/>
      <c r="I113" s="53"/>
      <c r="J113" s="53"/>
    </row>
    <row r="114" spans="1:10" s="91" customFormat="1" ht="30" customHeight="1">
      <c r="A114" s="7" t="s">
        <v>3</v>
      </c>
      <c r="B114" s="7" t="s">
        <v>4</v>
      </c>
      <c r="C114" s="7" t="s">
        <v>5</v>
      </c>
      <c r="D114" s="8" t="s">
        <v>6</v>
      </c>
      <c r="E114" s="8"/>
      <c r="F114" s="8"/>
      <c r="G114" s="8"/>
      <c r="H114" s="7" t="s">
        <v>7</v>
      </c>
      <c r="I114" s="7" t="s">
        <v>8</v>
      </c>
      <c r="J114" s="7" t="s">
        <v>9</v>
      </c>
    </row>
    <row r="115" spans="1:10" s="91" customFormat="1" ht="30" customHeight="1">
      <c r="A115" s="7"/>
      <c r="B115" s="7"/>
      <c r="C115" s="7"/>
      <c r="D115" s="7">
        <v>1</v>
      </c>
      <c r="E115" s="7">
        <v>2</v>
      </c>
      <c r="F115" s="7">
        <v>3</v>
      </c>
      <c r="G115" s="7">
        <v>4</v>
      </c>
      <c r="H115" s="7"/>
      <c r="I115" s="7"/>
      <c r="J115" s="7"/>
    </row>
    <row r="116" spans="1:10" s="91" customFormat="1" ht="30" customHeight="1">
      <c r="A116" s="9">
        <v>266</v>
      </c>
      <c r="B116" s="54" t="s">
        <v>203</v>
      </c>
      <c r="C116" s="11" t="s">
        <v>18</v>
      </c>
      <c r="D116" s="149">
        <v>2.2</v>
      </c>
      <c r="E116" s="149">
        <v>2.2</v>
      </c>
      <c r="F116" s="149">
        <v>2.35</v>
      </c>
      <c r="G116" s="149">
        <v>2.45</v>
      </c>
      <c r="H116" s="149"/>
      <c r="I116" s="149">
        <f aca="true" t="shared" si="7" ref="I116:I137">SUM(D116:G116)-(H116)</f>
        <v>9.200000000000001</v>
      </c>
      <c r="J116" s="16" t="s">
        <v>12</v>
      </c>
    </row>
    <row r="117" spans="1:10" s="91" customFormat="1" ht="30" customHeight="1">
      <c r="A117" s="41">
        <v>273</v>
      </c>
      <c r="B117" s="55" t="s">
        <v>204</v>
      </c>
      <c r="C117" s="56" t="s">
        <v>42</v>
      </c>
      <c r="D117" s="150">
        <v>2.2</v>
      </c>
      <c r="E117" s="150">
        <v>2.15</v>
      </c>
      <c r="F117" s="150">
        <v>2.4</v>
      </c>
      <c r="G117" s="150">
        <v>2.4</v>
      </c>
      <c r="H117" s="150"/>
      <c r="I117" s="150">
        <f t="shared" si="7"/>
        <v>9.149999999999999</v>
      </c>
      <c r="J117" s="46" t="s">
        <v>14</v>
      </c>
    </row>
    <row r="118" spans="1:10" s="91" customFormat="1" ht="30" customHeight="1">
      <c r="A118" s="41">
        <v>274</v>
      </c>
      <c r="B118" s="55" t="s">
        <v>77</v>
      </c>
      <c r="C118" s="56" t="s">
        <v>42</v>
      </c>
      <c r="D118" s="150">
        <v>2.15</v>
      </c>
      <c r="E118" s="150">
        <v>2.3</v>
      </c>
      <c r="F118" s="150">
        <v>2.3</v>
      </c>
      <c r="G118" s="150">
        <v>2.4</v>
      </c>
      <c r="H118" s="150"/>
      <c r="I118" s="150">
        <f t="shared" si="7"/>
        <v>9.15</v>
      </c>
      <c r="J118" s="46" t="s">
        <v>32</v>
      </c>
    </row>
    <row r="119" spans="1:10" s="91" customFormat="1" ht="30" customHeight="1">
      <c r="A119" s="41">
        <v>329</v>
      </c>
      <c r="B119" s="55" t="s">
        <v>78</v>
      </c>
      <c r="C119" s="56" t="s">
        <v>79</v>
      </c>
      <c r="D119" s="150">
        <v>2.3</v>
      </c>
      <c r="E119" s="150">
        <v>2.2</v>
      </c>
      <c r="F119" s="150">
        <v>2.3</v>
      </c>
      <c r="G119" s="150">
        <v>2.2</v>
      </c>
      <c r="H119" s="150"/>
      <c r="I119" s="150">
        <f t="shared" si="7"/>
        <v>9</v>
      </c>
      <c r="J119" s="46" t="s">
        <v>32</v>
      </c>
    </row>
    <row r="120" spans="1:10" s="91" customFormat="1" ht="30" customHeight="1">
      <c r="A120" s="17">
        <v>279</v>
      </c>
      <c r="B120" s="47" t="s">
        <v>60</v>
      </c>
      <c r="C120" s="48" t="s">
        <v>18</v>
      </c>
      <c r="D120" s="151">
        <v>2.2</v>
      </c>
      <c r="E120" s="151">
        <v>2.25</v>
      </c>
      <c r="F120" s="151">
        <v>2.35</v>
      </c>
      <c r="G120" s="151">
        <v>2.2</v>
      </c>
      <c r="H120" s="151"/>
      <c r="I120" s="151">
        <f t="shared" si="7"/>
        <v>9</v>
      </c>
      <c r="J120" s="23" t="s">
        <v>32</v>
      </c>
    </row>
    <row r="121" spans="1:10" s="91" customFormat="1" ht="30" customHeight="1">
      <c r="A121" s="24">
        <v>277</v>
      </c>
      <c r="B121" s="50" t="s">
        <v>62</v>
      </c>
      <c r="C121" s="26" t="s">
        <v>18</v>
      </c>
      <c r="D121" s="145">
        <v>2.2</v>
      </c>
      <c r="E121" s="145">
        <v>2.3</v>
      </c>
      <c r="F121" s="145">
        <v>2.2</v>
      </c>
      <c r="G121" s="145">
        <v>2.25</v>
      </c>
      <c r="H121" s="145"/>
      <c r="I121" s="145">
        <f t="shared" si="7"/>
        <v>8.95</v>
      </c>
      <c r="J121" s="24">
        <f aca="true" t="shared" si="8" ref="J121:J131">RANK(I121,I$116:I$138)</f>
        <v>6</v>
      </c>
    </row>
    <row r="122" spans="1:10" s="91" customFormat="1" ht="30" customHeight="1">
      <c r="A122" s="37">
        <v>267</v>
      </c>
      <c r="B122" s="51" t="s">
        <v>76</v>
      </c>
      <c r="C122" s="38" t="s">
        <v>21</v>
      </c>
      <c r="D122" s="146">
        <v>2.1</v>
      </c>
      <c r="E122" s="146">
        <v>2.2</v>
      </c>
      <c r="F122" s="146">
        <v>2.35</v>
      </c>
      <c r="G122" s="146">
        <v>2.25</v>
      </c>
      <c r="H122" s="146"/>
      <c r="I122" s="146">
        <f t="shared" si="7"/>
        <v>8.9</v>
      </c>
      <c r="J122" s="37">
        <f t="shared" si="8"/>
        <v>7</v>
      </c>
    </row>
    <row r="123" spans="1:10" s="91" customFormat="1" ht="30" customHeight="1">
      <c r="A123" s="37">
        <v>526</v>
      </c>
      <c r="B123" s="51" t="s">
        <v>80</v>
      </c>
      <c r="C123" s="38" t="s">
        <v>42</v>
      </c>
      <c r="D123" s="146">
        <v>2.1</v>
      </c>
      <c r="E123" s="146">
        <v>2.2</v>
      </c>
      <c r="F123" s="146">
        <v>2.2</v>
      </c>
      <c r="G123" s="146">
        <v>2.25</v>
      </c>
      <c r="H123" s="146"/>
      <c r="I123" s="146">
        <f t="shared" si="7"/>
        <v>8.75</v>
      </c>
      <c r="J123" s="37">
        <f t="shared" si="8"/>
        <v>8</v>
      </c>
    </row>
    <row r="124" spans="1:10" s="91" customFormat="1" ht="30" customHeight="1">
      <c r="A124" s="37">
        <v>282</v>
      </c>
      <c r="B124" s="51" t="s">
        <v>205</v>
      </c>
      <c r="C124" s="38" t="s">
        <v>24</v>
      </c>
      <c r="D124" s="146">
        <v>2.05</v>
      </c>
      <c r="E124" s="146">
        <v>2.2</v>
      </c>
      <c r="F124" s="146">
        <v>2.15</v>
      </c>
      <c r="G124" s="146">
        <v>2.25</v>
      </c>
      <c r="H124" s="146"/>
      <c r="I124" s="146">
        <f t="shared" si="7"/>
        <v>8.649999999999999</v>
      </c>
      <c r="J124" s="37">
        <f t="shared" si="8"/>
        <v>9</v>
      </c>
    </row>
    <row r="125" spans="1:10" s="91" customFormat="1" ht="30" customHeight="1">
      <c r="A125" s="37">
        <v>270</v>
      </c>
      <c r="B125" s="51" t="s">
        <v>206</v>
      </c>
      <c r="C125" s="38" t="s">
        <v>79</v>
      </c>
      <c r="D125" s="146">
        <v>2.05</v>
      </c>
      <c r="E125" s="146">
        <v>2.15</v>
      </c>
      <c r="F125" s="146">
        <v>2.2</v>
      </c>
      <c r="G125" s="146">
        <v>2.25</v>
      </c>
      <c r="H125" s="146"/>
      <c r="I125" s="146">
        <f t="shared" si="7"/>
        <v>8.649999999999999</v>
      </c>
      <c r="J125" s="37">
        <f t="shared" si="8"/>
        <v>9</v>
      </c>
    </row>
    <row r="126" spans="1:10" s="91" customFormat="1" ht="30" customHeight="1">
      <c r="A126" s="37">
        <v>260</v>
      </c>
      <c r="B126" s="51" t="s">
        <v>68</v>
      </c>
      <c r="C126" s="38" t="s">
        <v>34</v>
      </c>
      <c r="D126" s="146">
        <v>2.15</v>
      </c>
      <c r="E126" s="146">
        <v>2.1</v>
      </c>
      <c r="F126" s="146">
        <v>2.15</v>
      </c>
      <c r="G126" s="146">
        <v>2.2</v>
      </c>
      <c r="H126" s="146"/>
      <c r="I126" s="146">
        <f t="shared" si="7"/>
        <v>8.6</v>
      </c>
      <c r="J126" s="37">
        <f t="shared" si="8"/>
        <v>11</v>
      </c>
    </row>
    <row r="127" spans="1:10" ht="30" customHeight="1">
      <c r="A127" s="37">
        <v>258</v>
      </c>
      <c r="B127" s="51" t="s">
        <v>75</v>
      </c>
      <c r="C127" s="38" t="s">
        <v>34</v>
      </c>
      <c r="D127" s="146">
        <v>2</v>
      </c>
      <c r="E127" s="146">
        <v>2.15</v>
      </c>
      <c r="F127" s="146">
        <v>2.1</v>
      </c>
      <c r="G127" s="146">
        <v>2.3</v>
      </c>
      <c r="H127" s="146"/>
      <c r="I127" s="146">
        <f t="shared" si="7"/>
        <v>8.55</v>
      </c>
      <c r="J127" s="37">
        <f t="shared" si="8"/>
        <v>12</v>
      </c>
    </row>
    <row r="128" spans="1:10" ht="30" customHeight="1">
      <c r="A128" s="37">
        <v>269</v>
      </c>
      <c r="B128" s="51" t="s">
        <v>207</v>
      </c>
      <c r="C128" s="38" t="s">
        <v>79</v>
      </c>
      <c r="D128" s="146">
        <v>2.05</v>
      </c>
      <c r="E128" s="146">
        <v>2.25</v>
      </c>
      <c r="F128" s="146">
        <v>1.6</v>
      </c>
      <c r="G128" s="146">
        <v>2.3</v>
      </c>
      <c r="H128" s="146"/>
      <c r="I128" s="146">
        <f t="shared" si="7"/>
        <v>8.2</v>
      </c>
      <c r="J128" s="37">
        <f t="shared" si="8"/>
        <v>13</v>
      </c>
    </row>
    <row r="129" spans="1:10" ht="30" customHeight="1">
      <c r="A129" s="37">
        <v>281</v>
      </c>
      <c r="B129" s="51" t="s">
        <v>208</v>
      </c>
      <c r="C129" s="38" t="s">
        <v>18</v>
      </c>
      <c r="D129" s="146">
        <v>1.55</v>
      </c>
      <c r="E129" s="146">
        <v>2.05</v>
      </c>
      <c r="F129" s="146">
        <v>2.3</v>
      </c>
      <c r="G129" s="146">
        <v>2.2</v>
      </c>
      <c r="H129" s="146"/>
      <c r="I129" s="146">
        <f t="shared" si="7"/>
        <v>8.1</v>
      </c>
      <c r="J129" s="37">
        <f t="shared" si="8"/>
        <v>14</v>
      </c>
    </row>
    <row r="130" spans="1:10" ht="30" customHeight="1">
      <c r="A130" s="37">
        <v>257</v>
      </c>
      <c r="B130" s="51" t="s">
        <v>66</v>
      </c>
      <c r="C130" s="38" t="s">
        <v>34</v>
      </c>
      <c r="D130" s="146">
        <v>2.2</v>
      </c>
      <c r="E130" s="146">
        <v>0</v>
      </c>
      <c r="F130" s="146">
        <v>2.25</v>
      </c>
      <c r="G130" s="146">
        <v>2.4</v>
      </c>
      <c r="H130" s="146"/>
      <c r="I130" s="146">
        <f t="shared" si="7"/>
        <v>6.8500000000000005</v>
      </c>
      <c r="J130" s="37">
        <f t="shared" si="8"/>
        <v>15</v>
      </c>
    </row>
    <row r="131" spans="1:10" ht="30" customHeight="1">
      <c r="A131" s="37">
        <v>276</v>
      </c>
      <c r="B131" s="51" t="s">
        <v>209</v>
      </c>
      <c r="C131" s="38" t="s">
        <v>42</v>
      </c>
      <c r="D131" s="146">
        <v>2.2</v>
      </c>
      <c r="E131" s="146">
        <v>0</v>
      </c>
      <c r="F131" s="146">
        <v>2.1</v>
      </c>
      <c r="G131" s="146">
        <v>1.65</v>
      </c>
      <c r="H131" s="146"/>
      <c r="I131" s="146">
        <f t="shared" si="7"/>
        <v>5.95</v>
      </c>
      <c r="J131" s="37">
        <f t="shared" si="8"/>
        <v>16</v>
      </c>
    </row>
    <row r="132" spans="1:10" ht="30" customHeight="1">
      <c r="A132" s="32">
        <v>259</v>
      </c>
      <c r="B132" s="51" t="s">
        <v>69</v>
      </c>
      <c r="C132" s="38" t="s">
        <v>34</v>
      </c>
      <c r="D132" s="153" t="s">
        <v>70</v>
      </c>
      <c r="E132" s="153" t="s">
        <v>70</v>
      </c>
      <c r="F132" s="153" t="s">
        <v>70</v>
      </c>
      <c r="G132" s="153" t="s">
        <v>70</v>
      </c>
      <c r="H132" s="146"/>
      <c r="I132" s="146">
        <f t="shared" si="7"/>
        <v>0</v>
      </c>
      <c r="J132" s="37"/>
    </row>
    <row r="133" spans="1:10" ht="30" customHeight="1">
      <c r="A133" s="37">
        <v>261</v>
      </c>
      <c r="B133" s="51" t="s">
        <v>64</v>
      </c>
      <c r="C133" s="38" t="s">
        <v>34</v>
      </c>
      <c r="D133" s="153" t="s">
        <v>70</v>
      </c>
      <c r="E133" s="153" t="s">
        <v>70</v>
      </c>
      <c r="F133" s="153" t="s">
        <v>70</v>
      </c>
      <c r="G133" s="153" t="s">
        <v>70</v>
      </c>
      <c r="H133" s="146"/>
      <c r="I133" s="146">
        <f t="shared" si="7"/>
        <v>0</v>
      </c>
      <c r="J133" s="37"/>
    </row>
    <row r="134" spans="1:10" ht="30" customHeight="1">
      <c r="A134" s="37">
        <v>271</v>
      </c>
      <c r="B134" s="51" t="s">
        <v>72</v>
      </c>
      <c r="C134" s="38" t="s">
        <v>56</v>
      </c>
      <c r="D134" s="153" t="s">
        <v>70</v>
      </c>
      <c r="E134" s="153" t="s">
        <v>70</v>
      </c>
      <c r="F134" s="153" t="s">
        <v>70</v>
      </c>
      <c r="G134" s="153" t="s">
        <v>70</v>
      </c>
      <c r="H134" s="146"/>
      <c r="I134" s="146">
        <f t="shared" si="7"/>
        <v>0</v>
      </c>
      <c r="J134" s="37"/>
    </row>
    <row r="135" spans="1:10" ht="30" customHeight="1">
      <c r="A135" s="37">
        <v>275</v>
      </c>
      <c r="B135" s="51" t="s">
        <v>210</v>
      </c>
      <c r="C135" s="38" t="s">
        <v>42</v>
      </c>
      <c r="D135" s="153" t="s">
        <v>70</v>
      </c>
      <c r="E135" s="153" t="s">
        <v>70</v>
      </c>
      <c r="F135" s="153" t="s">
        <v>70</v>
      </c>
      <c r="G135" s="153" t="s">
        <v>70</v>
      </c>
      <c r="H135" s="146"/>
      <c r="I135" s="146">
        <f t="shared" si="7"/>
        <v>0</v>
      </c>
      <c r="J135" s="37"/>
    </row>
    <row r="136" spans="1:10" ht="30" customHeight="1">
      <c r="A136" s="32">
        <v>278</v>
      </c>
      <c r="B136" s="51" t="s">
        <v>131</v>
      </c>
      <c r="C136" s="38" t="s">
        <v>18</v>
      </c>
      <c r="D136" s="146"/>
      <c r="E136" s="146"/>
      <c r="F136" s="146"/>
      <c r="G136" s="146"/>
      <c r="H136" s="146"/>
      <c r="I136" s="146">
        <f t="shared" si="7"/>
        <v>0</v>
      </c>
      <c r="J136" s="37"/>
    </row>
    <row r="137" spans="1:10" ht="30" customHeight="1">
      <c r="A137" s="37">
        <v>280</v>
      </c>
      <c r="B137" s="51" t="s">
        <v>61</v>
      </c>
      <c r="C137" s="38" t="s">
        <v>18</v>
      </c>
      <c r="D137" s="146"/>
      <c r="E137" s="146"/>
      <c r="F137" s="146"/>
      <c r="G137" s="146"/>
      <c r="H137" s="146"/>
      <c r="I137" s="146">
        <f t="shared" si="7"/>
        <v>0</v>
      </c>
      <c r="J137" s="37"/>
    </row>
    <row r="138" spans="1:10" ht="30" customHeight="1">
      <c r="A138" s="37">
        <v>282</v>
      </c>
      <c r="B138" s="51" t="s">
        <v>205</v>
      </c>
      <c r="C138" s="38" t="s">
        <v>24</v>
      </c>
      <c r="D138" s="51"/>
      <c r="E138" s="51"/>
      <c r="F138" s="51"/>
      <c r="G138" s="51"/>
      <c r="H138" s="51"/>
      <c r="I138" s="51">
        <f>SUM(D138:G138)-(H138)</f>
        <v>0</v>
      </c>
      <c r="J138" s="37"/>
    </row>
    <row r="139" spans="1:10" ht="30" customHeight="1">
      <c r="A139" s="154"/>
      <c r="B139" s="91"/>
      <c r="C139" s="91"/>
      <c r="D139" s="91"/>
      <c r="E139" s="91"/>
      <c r="F139" s="91"/>
      <c r="G139" s="91"/>
      <c r="H139" s="91"/>
      <c r="I139" s="91"/>
      <c r="J139" s="91"/>
    </row>
    <row r="140" spans="1:10" ht="30" customHeight="1">
      <c r="A140" s="53" t="s">
        <v>211</v>
      </c>
      <c r="B140" s="53"/>
      <c r="C140" s="53"/>
      <c r="D140" s="53"/>
      <c r="E140" s="53"/>
      <c r="F140" s="53"/>
      <c r="G140" s="53"/>
      <c r="H140" s="53"/>
      <c r="I140" s="53"/>
      <c r="J140" s="53"/>
    </row>
    <row r="141" spans="1:10" ht="30" customHeight="1">
      <c r="A141" s="7" t="s">
        <v>3</v>
      </c>
      <c r="B141" s="7" t="s">
        <v>4</v>
      </c>
      <c r="C141" s="7" t="s">
        <v>5</v>
      </c>
      <c r="D141" s="8" t="s">
        <v>6</v>
      </c>
      <c r="E141" s="8"/>
      <c r="F141" s="8"/>
      <c r="G141" s="8"/>
      <c r="H141" s="7" t="s">
        <v>7</v>
      </c>
      <c r="I141" s="7" t="s">
        <v>8</v>
      </c>
      <c r="J141" s="7" t="s">
        <v>9</v>
      </c>
    </row>
    <row r="142" spans="1:10" ht="30" customHeight="1">
      <c r="A142" s="7"/>
      <c r="B142" s="7"/>
      <c r="C142" s="7"/>
      <c r="D142" s="7">
        <v>1</v>
      </c>
      <c r="E142" s="7">
        <v>2</v>
      </c>
      <c r="F142" s="7">
        <v>3</v>
      </c>
      <c r="G142" s="7">
        <v>4</v>
      </c>
      <c r="H142" s="7"/>
      <c r="I142" s="7"/>
      <c r="J142" s="7"/>
    </row>
    <row r="143" spans="1:10" ht="30" customHeight="1">
      <c r="A143" s="9">
        <v>214</v>
      </c>
      <c r="B143" s="54" t="s">
        <v>212</v>
      </c>
      <c r="C143" s="54" t="s">
        <v>213</v>
      </c>
      <c r="D143" s="149">
        <v>2.65</v>
      </c>
      <c r="E143" s="149">
        <v>2.75</v>
      </c>
      <c r="F143" s="149">
        <v>2.65</v>
      </c>
      <c r="G143" s="149">
        <v>2.45</v>
      </c>
      <c r="H143" s="149"/>
      <c r="I143" s="149">
        <f>SUM(D143:G143)-(H143)</f>
        <v>10.5</v>
      </c>
      <c r="J143" s="16" t="s">
        <v>214</v>
      </c>
    </row>
    <row r="144" spans="1:10" ht="30" customHeight="1">
      <c r="A144" s="155">
        <v>198</v>
      </c>
      <c r="B144" s="156" t="s">
        <v>215</v>
      </c>
      <c r="C144" s="156" t="s">
        <v>119</v>
      </c>
      <c r="D144" s="157">
        <v>2.15</v>
      </c>
      <c r="E144" s="157">
        <v>2.75</v>
      </c>
      <c r="F144" s="157">
        <v>2.35</v>
      </c>
      <c r="G144" s="157">
        <v>2.65</v>
      </c>
      <c r="H144" s="157"/>
      <c r="I144" s="157">
        <f>SUM(D144:G144)-(H144)</f>
        <v>9.9</v>
      </c>
      <c r="J144" s="158" t="s">
        <v>12</v>
      </c>
    </row>
    <row r="145" spans="1:10" ht="30" customHeight="1">
      <c r="A145" s="155">
        <v>202</v>
      </c>
      <c r="B145" s="156" t="s">
        <v>216</v>
      </c>
      <c r="C145" s="156" t="s">
        <v>119</v>
      </c>
      <c r="D145" s="157">
        <v>2.45</v>
      </c>
      <c r="E145" s="157">
        <v>2.35</v>
      </c>
      <c r="F145" s="157">
        <v>2.55</v>
      </c>
      <c r="G145" s="157">
        <v>2.55</v>
      </c>
      <c r="H145" s="157"/>
      <c r="I145" s="157">
        <f>SUM(D145:G145)-(H145)</f>
        <v>9.9</v>
      </c>
      <c r="J145" s="158" t="s">
        <v>12</v>
      </c>
    </row>
    <row r="146" spans="1:10" ht="30" customHeight="1">
      <c r="A146" s="41">
        <v>206</v>
      </c>
      <c r="B146" s="55" t="s">
        <v>101</v>
      </c>
      <c r="C146" s="55" t="s">
        <v>21</v>
      </c>
      <c r="D146" s="150">
        <v>2.45</v>
      </c>
      <c r="E146" s="150">
        <v>2.45</v>
      </c>
      <c r="F146" s="150">
        <v>2.5</v>
      </c>
      <c r="G146" s="150">
        <v>2.4</v>
      </c>
      <c r="H146" s="150"/>
      <c r="I146" s="150">
        <f>SUM(D146:G146)-(H146)</f>
        <v>9.8</v>
      </c>
      <c r="J146" s="46" t="s">
        <v>32</v>
      </c>
    </row>
    <row r="147" spans="1:10" ht="30" customHeight="1">
      <c r="A147" s="159">
        <v>200</v>
      </c>
      <c r="B147" s="160" t="s">
        <v>217</v>
      </c>
      <c r="C147" s="160" t="s">
        <v>119</v>
      </c>
      <c r="D147" s="161">
        <v>2.4</v>
      </c>
      <c r="E147" s="161">
        <v>2.3</v>
      </c>
      <c r="F147" s="161">
        <v>2.2</v>
      </c>
      <c r="G147" s="161">
        <v>2.85</v>
      </c>
      <c r="H147" s="161"/>
      <c r="I147" s="161">
        <f>SUM(D147:G147)-(H147)</f>
        <v>9.75</v>
      </c>
      <c r="J147" s="162" t="s">
        <v>32</v>
      </c>
    </row>
    <row r="148" spans="1:10" ht="30" customHeight="1">
      <c r="A148" s="163">
        <v>201</v>
      </c>
      <c r="B148" s="164" t="s">
        <v>218</v>
      </c>
      <c r="C148" s="164" t="s">
        <v>119</v>
      </c>
      <c r="D148" s="165">
        <v>2.15</v>
      </c>
      <c r="E148" s="165">
        <v>2.25</v>
      </c>
      <c r="F148" s="165">
        <v>2.7</v>
      </c>
      <c r="G148" s="165">
        <v>2.65</v>
      </c>
      <c r="H148" s="165"/>
      <c r="I148" s="165">
        <f>SUM(D148:G148)-(H148)</f>
        <v>9.75</v>
      </c>
      <c r="J148" s="163" t="s">
        <v>32</v>
      </c>
    </row>
    <row r="149" spans="1:10" ht="30" customHeight="1">
      <c r="A149" s="37">
        <v>181</v>
      </c>
      <c r="B149" s="51" t="s">
        <v>219</v>
      </c>
      <c r="C149" s="51" t="s">
        <v>128</v>
      </c>
      <c r="D149" s="146">
        <v>2.35</v>
      </c>
      <c r="E149" s="146">
        <v>2.35</v>
      </c>
      <c r="F149" s="146">
        <v>2.4</v>
      </c>
      <c r="G149" s="146">
        <v>2.5</v>
      </c>
      <c r="H149" s="146"/>
      <c r="I149" s="146">
        <f>SUM(D149:G149)-(H149)</f>
        <v>9.6</v>
      </c>
      <c r="J149" s="37">
        <f>RANK(I149,I$143:I$169)</f>
        <v>7</v>
      </c>
    </row>
    <row r="150" spans="1:10" ht="30" customHeight="1">
      <c r="A150" s="106">
        <v>203</v>
      </c>
      <c r="B150" s="107" t="s">
        <v>220</v>
      </c>
      <c r="C150" s="107" t="s">
        <v>119</v>
      </c>
      <c r="D150" s="152">
        <v>2.3</v>
      </c>
      <c r="E150" s="152">
        <v>2.4</v>
      </c>
      <c r="F150" s="152">
        <v>2.2</v>
      </c>
      <c r="G150" s="152">
        <v>2.6</v>
      </c>
      <c r="H150" s="152"/>
      <c r="I150" s="152">
        <f>SUM(D150:G150)-(H150)</f>
        <v>9.5</v>
      </c>
      <c r="J150" s="106">
        <f>RANK(I150,I$143:I$169)</f>
        <v>8</v>
      </c>
    </row>
    <row r="151" spans="1:10" ht="30" customHeight="1">
      <c r="A151" s="37">
        <v>527</v>
      </c>
      <c r="B151" s="51" t="s">
        <v>221</v>
      </c>
      <c r="C151" s="51" t="s">
        <v>128</v>
      </c>
      <c r="D151" s="146">
        <v>2.2</v>
      </c>
      <c r="E151" s="146">
        <v>2.35</v>
      </c>
      <c r="F151" s="146">
        <v>2.45</v>
      </c>
      <c r="G151" s="146">
        <v>2.3</v>
      </c>
      <c r="H151" s="146"/>
      <c r="I151" s="146">
        <f>SUM(D151:G151)-(H151)</f>
        <v>9.3</v>
      </c>
      <c r="J151" s="37">
        <f>RANK(I151,I$143:I$169)</f>
        <v>9</v>
      </c>
    </row>
    <row r="152" spans="1:10" ht="30" customHeight="1">
      <c r="A152" s="37">
        <v>192</v>
      </c>
      <c r="B152" s="51" t="s">
        <v>136</v>
      </c>
      <c r="C152" s="51" t="s">
        <v>11</v>
      </c>
      <c r="D152" s="146">
        <v>2.4</v>
      </c>
      <c r="E152" s="146">
        <v>2.3</v>
      </c>
      <c r="F152" s="146">
        <v>1.85</v>
      </c>
      <c r="G152" s="146">
        <v>2.75</v>
      </c>
      <c r="H152" s="146"/>
      <c r="I152" s="146">
        <f>SUM(D152:G152)-(H152)</f>
        <v>9.3</v>
      </c>
      <c r="J152" s="37">
        <f>RANK(I152,I$143:I$169)</f>
        <v>9</v>
      </c>
    </row>
    <row r="153" spans="1:10" ht="30" customHeight="1">
      <c r="A153" s="37">
        <v>182</v>
      </c>
      <c r="B153" s="51" t="s">
        <v>134</v>
      </c>
      <c r="C153" s="51" t="s">
        <v>128</v>
      </c>
      <c r="D153" s="146">
        <v>2.3</v>
      </c>
      <c r="E153" s="146">
        <v>2.45</v>
      </c>
      <c r="F153" s="146">
        <v>2</v>
      </c>
      <c r="G153" s="146">
        <v>2.4</v>
      </c>
      <c r="H153" s="146"/>
      <c r="I153" s="146">
        <f>SUM(D153:G153)-(H153)</f>
        <v>9.149999999999999</v>
      </c>
      <c r="J153" s="37">
        <f>RANK(I153,I$143:I$169)</f>
        <v>11</v>
      </c>
    </row>
    <row r="154" spans="1:10" ht="30" customHeight="1">
      <c r="A154" s="37">
        <v>217</v>
      </c>
      <c r="B154" s="51" t="s">
        <v>222</v>
      </c>
      <c r="C154" s="51" t="s">
        <v>213</v>
      </c>
      <c r="D154" s="146">
        <v>2.45</v>
      </c>
      <c r="E154" s="146">
        <v>2.55</v>
      </c>
      <c r="F154" s="146">
        <v>2.15</v>
      </c>
      <c r="G154" s="146">
        <v>2</v>
      </c>
      <c r="H154" s="146"/>
      <c r="I154" s="146">
        <f>SUM(D154:G154)-(H154)</f>
        <v>9.149999999999999</v>
      </c>
      <c r="J154" s="37">
        <v>11</v>
      </c>
    </row>
    <row r="155" spans="1:10" ht="30" customHeight="1">
      <c r="A155" s="106">
        <v>197</v>
      </c>
      <c r="B155" s="107" t="s">
        <v>223</v>
      </c>
      <c r="C155" s="107" t="s">
        <v>119</v>
      </c>
      <c r="D155" s="152">
        <v>2.45</v>
      </c>
      <c r="E155" s="152">
        <v>2.45</v>
      </c>
      <c r="F155" s="152">
        <v>1.8</v>
      </c>
      <c r="G155" s="152">
        <v>2.35</v>
      </c>
      <c r="H155" s="152"/>
      <c r="I155" s="152">
        <f>SUM(D155:G155)-(H155)</f>
        <v>9.05</v>
      </c>
      <c r="J155" s="106">
        <f>RANK(I155,I$143:I$169)</f>
        <v>13</v>
      </c>
    </row>
    <row r="156" spans="1:10" ht="30" customHeight="1">
      <c r="A156" s="37">
        <v>216</v>
      </c>
      <c r="B156" s="51" t="s">
        <v>224</v>
      </c>
      <c r="C156" s="51" t="s">
        <v>213</v>
      </c>
      <c r="D156" s="146">
        <v>2.5</v>
      </c>
      <c r="E156" s="146">
        <v>1.75</v>
      </c>
      <c r="F156" s="146">
        <v>2.65</v>
      </c>
      <c r="G156" s="146">
        <v>2.1</v>
      </c>
      <c r="H156" s="146"/>
      <c r="I156" s="146">
        <f>SUM(D156:G156)-(H156)</f>
        <v>9</v>
      </c>
      <c r="J156" s="37">
        <v>14</v>
      </c>
    </row>
    <row r="157" spans="1:10" ht="30" customHeight="1">
      <c r="A157" s="106">
        <v>199</v>
      </c>
      <c r="B157" s="107" t="s">
        <v>225</v>
      </c>
      <c r="C157" s="107" t="s">
        <v>119</v>
      </c>
      <c r="D157" s="152">
        <v>2.25</v>
      </c>
      <c r="E157" s="152">
        <v>2.2</v>
      </c>
      <c r="F157" s="152">
        <v>2.25</v>
      </c>
      <c r="G157" s="152">
        <v>2.25</v>
      </c>
      <c r="H157" s="152"/>
      <c r="I157" s="152">
        <f>SUM(D157:G157)-(H157)</f>
        <v>8.95</v>
      </c>
      <c r="J157" s="106">
        <f>RANK(I157,I$143:I$169)</f>
        <v>15</v>
      </c>
    </row>
    <row r="158" spans="1:10" ht="30" customHeight="1">
      <c r="A158" s="37">
        <v>193</v>
      </c>
      <c r="B158" s="51" t="s">
        <v>226</v>
      </c>
      <c r="C158" s="51" t="s">
        <v>11</v>
      </c>
      <c r="D158" s="146">
        <v>2.35</v>
      </c>
      <c r="E158" s="146">
        <v>2.15</v>
      </c>
      <c r="F158" s="146">
        <v>2.35</v>
      </c>
      <c r="G158" s="146">
        <v>2.05</v>
      </c>
      <c r="H158" s="146"/>
      <c r="I158" s="146">
        <f>SUM(D158:G158)-(H158)</f>
        <v>8.9</v>
      </c>
      <c r="J158" s="37">
        <f>RANK(I158,I$143:I$169)</f>
        <v>16</v>
      </c>
    </row>
    <row r="159" spans="1:10" ht="30" customHeight="1">
      <c r="A159" s="106">
        <v>196</v>
      </c>
      <c r="B159" s="107" t="s">
        <v>227</v>
      </c>
      <c r="C159" s="107" t="s">
        <v>119</v>
      </c>
      <c r="D159" s="152">
        <v>2.45</v>
      </c>
      <c r="E159" s="152">
        <v>2.15</v>
      </c>
      <c r="F159" s="152">
        <v>1.85</v>
      </c>
      <c r="G159" s="152">
        <v>2.4</v>
      </c>
      <c r="H159" s="152"/>
      <c r="I159" s="152">
        <f>SUM(D159:G159)-(H159)</f>
        <v>8.850000000000001</v>
      </c>
      <c r="J159" s="106">
        <f>RANK(I159,I$143:I$169)</f>
        <v>17</v>
      </c>
    </row>
    <row r="160" spans="1:10" ht="30" customHeight="1">
      <c r="A160" s="37">
        <v>204</v>
      </c>
      <c r="B160" s="51" t="s">
        <v>228</v>
      </c>
      <c r="C160" s="51" t="s">
        <v>21</v>
      </c>
      <c r="D160" s="146">
        <v>2.4</v>
      </c>
      <c r="E160" s="146">
        <v>2.25</v>
      </c>
      <c r="F160" s="146">
        <v>2.3</v>
      </c>
      <c r="G160" s="146">
        <v>1.9</v>
      </c>
      <c r="H160" s="146"/>
      <c r="I160" s="146">
        <f>SUM(D160:G160)-(H160)</f>
        <v>8.85</v>
      </c>
      <c r="J160" s="37">
        <f>RANK(I160,I$143:I$169)</f>
        <v>18</v>
      </c>
    </row>
    <row r="161" spans="1:10" ht="30" customHeight="1">
      <c r="A161" s="37">
        <v>191</v>
      </c>
      <c r="B161" s="51" t="s">
        <v>229</v>
      </c>
      <c r="C161" s="51" t="s">
        <v>11</v>
      </c>
      <c r="D161" s="146">
        <v>2.15</v>
      </c>
      <c r="E161" s="146">
        <v>2.3</v>
      </c>
      <c r="F161" s="146">
        <v>2.15</v>
      </c>
      <c r="G161" s="146">
        <v>2.2</v>
      </c>
      <c r="H161" s="146"/>
      <c r="I161" s="146">
        <f>SUM(D161:G161)-(H161)</f>
        <v>8.799999999999999</v>
      </c>
      <c r="J161" s="37">
        <f>RANK(I161,I$143:I$169)</f>
        <v>19</v>
      </c>
    </row>
    <row r="162" spans="1:10" ht="30" customHeight="1">
      <c r="A162" s="37">
        <v>195</v>
      </c>
      <c r="B162" s="51" t="s">
        <v>133</v>
      </c>
      <c r="C162" s="51" t="s">
        <v>11</v>
      </c>
      <c r="D162" s="146">
        <v>2.05</v>
      </c>
      <c r="E162" s="146">
        <v>2.15</v>
      </c>
      <c r="F162" s="146">
        <v>1.95</v>
      </c>
      <c r="G162" s="146">
        <v>2.4</v>
      </c>
      <c r="H162" s="146"/>
      <c r="I162" s="146">
        <f>SUM(D162:G162)-(H162)</f>
        <v>8.55</v>
      </c>
      <c r="J162" s="37">
        <f>RANK(I162,I$143:I$169)</f>
        <v>20</v>
      </c>
    </row>
    <row r="163" spans="1:10" ht="30" customHeight="1">
      <c r="A163" s="37">
        <v>186</v>
      </c>
      <c r="B163" s="51" t="s">
        <v>85</v>
      </c>
      <c r="C163" s="51" t="s">
        <v>56</v>
      </c>
      <c r="D163" s="146">
        <v>2.2</v>
      </c>
      <c r="E163" s="146">
        <v>2.15</v>
      </c>
      <c r="F163" s="146">
        <v>1.75</v>
      </c>
      <c r="G163" s="146">
        <v>2.3</v>
      </c>
      <c r="H163" s="146"/>
      <c r="I163" s="146">
        <f>SUM(D163:G163)-(H163)</f>
        <v>8.399999999999999</v>
      </c>
      <c r="J163" s="37">
        <f>RANK(I163,I$143:I$169)</f>
        <v>21</v>
      </c>
    </row>
    <row r="164" spans="1:10" ht="30" customHeight="1">
      <c r="A164" s="37">
        <v>187</v>
      </c>
      <c r="B164" s="51" t="s">
        <v>230</v>
      </c>
      <c r="C164" s="51" t="s">
        <v>56</v>
      </c>
      <c r="D164" s="146">
        <v>0</v>
      </c>
      <c r="E164" s="146">
        <v>2.2</v>
      </c>
      <c r="F164" s="146">
        <v>2.05</v>
      </c>
      <c r="G164" s="146">
        <v>2.1</v>
      </c>
      <c r="H164" s="51"/>
      <c r="I164" s="146">
        <f>SUM(D164:G164)-(H164)</f>
        <v>6.3500000000000005</v>
      </c>
      <c r="J164" s="37">
        <f>RANK(I164,I$143:I$169)</f>
        <v>22</v>
      </c>
    </row>
    <row r="165" spans="1:10" ht="30" customHeight="1">
      <c r="A165" s="37">
        <v>205</v>
      </c>
      <c r="B165" s="51" t="s">
        <v>104</v>
      </c>
      <c r="C165" s="51" t="s">
        <v>21</v>
      </c>
      <c r="D165" s="146">
        <v>0</v>
      </c>
      <c r="E165" s="146">
        <v>0</v>
      </c>
      <c r="F165" s="146">
        <v>2.25</v>
      </c>
      <c r="G165" s="146">
        <v>2.45</v>
      </c>
      <c r="H165" s="146"/>
      <c r="I165" s="146">
        <f>SUM(D165:G165)-(H165)</f>
        <v>4.7</v>
      </c>
      <c r="J165" s="37">
        <f>RANK(I165,I$143:I$169)</f>
        <v>23</v>
      </c>
    </row>
    <row r="166" spans="1:10" ht="30" customHeight="1">
      <c r="A166" s="37">
        <v>194</v>
      </c>
      <c r="B166" s="51" t="s">
        <v>137</v>
      </c>
      <c r="C166" s="51" t="s">
        <v>11</v>
      </c>
      <c r="D166" s="146"/>
      <c r="E166" s="146"/>
      <c r="F166" s="146"/>
      <c r="G166" s="146"/>
      <c r="H166" s="146"/>
      <c r="I166" s="146">
        <f>SUM(D166:G166)-(H166)</f>
        <v>0</v>
      </c>
      <c r="J166" s="37"/>
    </row>
    <row r="167" spans="1:10" ht="30" customHeight="1">
      <c r="A167" s="37">
        <v>212</v>
      </c>
      <c r="B167" s="51" t="s">
        <v>103</v>
      </c>
      <c r="C167" s="51" t="s">
        <v>24</v>
      </c>
      <c r="D167" s="153" t="s">
        <v>70</v>
      </c>
      <c r="E167" s="153" t="s">
        <v>70</v>
      </c>
      <c r="F167" s="153" t="s">
        <v>70</v>
      </c>
      <c r="G167" s="153" t="s">
        <v>70</v>
      </c>
      <c r="H167" s="146"/>
      <c r="I167" s="146">
        <f>SUM(D167:G167)-(H167)</f>
        <v>0</v>
      </c>
      <c r="J167" s="37"/>
    </row>
    <row r="168" spans="1:10" ht="30" customHeight="1">
      <c r="A168" s="32">
        <v>213</v>
      </c>
      <c r="B168" s="51" t="s">
        <v>102</v>
      </c>
      <c r="C168" s="51" t="s">
        <v>24</v>
      </c>
      <c r="D168" s="153" t="s">
        <v>70</v>
      </c>
      <c r="E168" s="153" t="s">
        <v>70</v>
      </c>
      <c r="F168" s="153" t="s">
        <v>70</v>
      </c>
      <c r="G168" s="153" t="s">
        <v>70</v>
      </c>
      <c r="H168" s="146"/>
      <c r="I168" s="146">
        <f>SUM(D168:G168)-(H168)</f>
        <v>0</v>
      </c>
      <c r="J168" s="37"/>
    </row>
    <row r="169" spans="1:10" ht="30" customHeight="1">
      <c r="A169" s="37">
        <v>215</v>
      </c>
      <c r="B169" s="51" t="s">
        <v>231</v>
      </c>
      <c r="C169" s="51" t="s">
        <v>213</v>
      </c>
      <c r="D169" s="146"/>
      <c r="E169" s="146"/>
      <c r="F169" s="146"/>
      <c r="G169" s="146"/>
      <c r="H169" s="146"/>
      <c r="I169" s="146">
        <f>SUM(D169:G169)-(H169)</f>
        <v>0</v>
      </c>
      <c r="J169" s="37"/>
    </row>
    <row r="170" spans="1:10" ht="30" customHeight="1">
      <c r="A170" s="53" t="s">
        <v>232</v>
      </c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 ht="30" customHeight="1">
      <c r="A171" s="7" t="s">
        <v>3</v>
      </c>
      <c r="B171" s="7" t="s">
        <v>4</v>
      </c>
      <c r="C171" s="7" t="s">
        <v>5</v>
      </c>
      <c r="D171" s="8" t="s">
        <v>6</v>
      </c>
      <c r="E171" s="8"/>
      <c r="F171" s="8"/>
      <c r="G171" s="8"/>
      <c r="H171" s="7" t="s">
        <v>7</v>
      </c>
      <c r="I171" s="7" t="s">
        <v>8</v>
      </c>
      <c r="J171" s="7" t="s">
        <v>9</v>
      </c>
    </row>
    <row r="172" spans="1:10" ht="30" customHeight="1">
      <c r="A172" s="7"/>
      <c r="B172" s="7"/>
      <c r="C172" s="7"/>
      <c r="D172" s="7">
        <v>1</v>
      </c>
      <c r="E172" s="7">
        <v>2</v>
      </c>
      <c r="F172" s="7">
        <v>3</v>
      </c>
      <c r="G172" s="7">
        <v>4</v>
      </c>
      <c r="H172" s="7"/>
      <c r="I172" s="7"/>
      <c r="J172" s="7"/>
    </row>
    <row r="173" spans="1:10" ht="30" customHeight="1">
      <c r="A173" s="9">
        <v>176</v>
      </c>
      <c r="B173" s="54" t="s">
        <v>97</v>
      </c>
      <c r="C173" s="54" t="s">
        <v>98</v>
      </c>
      <c r="D173" s="149">
        <v>2.15</v>
      </c>
      <c r="E173" s="149">
        <v>2.35</v>
      </c>
      <c r="F173" s="149">
        <v>2.35</v>
      </c>
      <c r="G173" s="149">
        <v>2.2</v>
      </c>
      <c r="H173" s="54"/>
      <c r="I173" s="149">
        <f>SUM(D173:G173)-(H173)</f>
        <v>9.05</v>
      </c>
      <c r="J173" s="16" t="s">
        <v>12</v>
      </c>
    </row>
    <row r="174" spans="1:10" ht="30" customHeight="1">
      <c r="A174" s="41">
        <v>177</v>
      </c>
      <c r="B174" s="55" t="s">
        <v>93</v>
      </c>
      <c r="C174" s="55" t="s">
        <v>18</v>
      </c>
      <c r="D174" s="150">
        <v>2.25</v>
      </c>
      <c r="E174" s="150">
        <v>2</v>
      </c>
      <c r="F174" s="150">
        <v>2.3</v>
      </c>
      <c r="G174" s="150">
        <v>2.25</v>
      </c>
      <c r="H174" s="55"/>
      <c r="I174" s="150">
        <f>SUM(D174:G174)-(H174)</f>
        <v>8.8</v>
      </c>
      <c r="J174" s="46" t="s">
        <v>14</v>
      </c>
    </row>
    <row r="175" spans="1:10" ht="30" customHeight="1">
      <c r="A175" s="17">
        <v>184</v>
      </c>
      <c r="B175" s="47" t="s">
        <v>83</v>
      </c>
      <c r="C175" s="47" t="s">
        <v>84</v>
      </c>
      <c r="D175" s="151">
        <v>2.4</v>
      </c>
      <c r="E175" s="151">
        <v>2.15</v>
      </c>
      <c r="F175" s="151">
        <v>2.15</v>
      </c>
      <c r="G175" s="151">
        <v>2.1</v>
      </c>
      <c r="H175" s="47"/>
      <c r="I175" s="151">
        <f>SUM(D175:G175)-(H175)</f>
        <v>8.8</v>
      </c>
      <c r="J175" s="23" t="s">
        <v>14</v>
      </c>
    </row>
    <row r="176" spans="1:10" ht="30" customHeight="1">
      <c r="A176" s="24">
        <v>178</v>
      </c>
      <c r="B176" s="50" t="s">
        <v>96</v>
      </c>
      <c r="C176" s="50" t="s">
        <v>18</v>
      </c>
      <c r="D176" s="145">
        <v>2.15</v>
      </c>
      <c r="E176" s="145">
        <v>2.1</v>
      </c>
      <c r="F176" s="145">
        <v>2.2</v>
      </c>
      <c r="G176" s="145">
        <v>2.05</v>
      </c>
      <c r="H176" s="50"/>
      <c r="I176" s="145">
        <f>SUM(D176:G176)-(H176)</f>
        <v>8.5</v>
      </c>
      <c r="J176" s="24">
        <f>RANK(I176,I$173:I$185)</f>
        <v>4</v>
      </c>
    </row>
    <row r="177" spans="1:10" ht="30" customHeight="1">
      <c r="A177" s="37">
        <v>211</v>
      </c>
      <c r="B177" s="51" t="s">
        <v>90</v>
      </c>
      <c r="C177" s="51" t="s">
        <v>24</v>
      </c>
      <c r="D177" s="146">
        <v>2.15</v>
      </c>
      <c r="E177" s="146">
        <v>2.1</v>
      </c>
      <c r="F177" s="146">
        <v>2.2</v>
      </c>
      <c r="G177" s="146">
        <v>2.05</v>
      </c>
      <c r="H177" s="51"/>
      <c r="I177" s="146">
        <f>SUM(D177:G177)-(H177)</f>
        <v>8.5</v>
      </c>
      <c r="J177" s="37">
        <f>RANK(I177,I$173:I$185)</f>
        <v>4</v>
      </c>
    </row>
    <row r="178" spans="1:10" ht="30" customHeight="1">
      <c r="A178" s="37">
        <v>179</v>
      </c>
      <c r="B178" s="51" t="s">
        <v>95</v>
      </c>
      <c r="C178" s="51" t="s">
        <v>18</v>
      </c>
      <c r="D178" s="146">
        <v>2.2</v>
      </c>
      <c r="E178" s="146">
        <v>2.1</v>
      </c>
      <c r="F178" s="146">
        <v>2</v>
      </c>
      <c r="G178" s="146">
        <v>2</v>
      </c>
      <c r="H178" s="51"/>
      <c r="I178" s="146">
        <f>SUM(D178:G178)-(H178)</f>
        <v>8.3</v>
      </c>
      <c r="J178" s="37">
        <f>RANK(I178,I$173:I$185)</f>
        <v>6</v>
      </c>
    </row>
    <row r="179" spans="1:10" ht="30" customHeight="1">
      <c r="A179" s="37">
        <v>183</v>
      </c>
      <c r="B179" s="51" t="s">
        <v>89</v>
      </c>
      <c r="C179" s="51" t="s">
        <v>84</v>
      </c>
      <c r="D179" s="146">
        <v>2.15</v>
      </c>
      <c r="E179" s="146">
        <v>1.9</v>
      </c>
      <c r="F179" s="146">
        <v>2.1</v>
      </c>
      <c r="G179" s="146">
        <v>2.05</v>
      </c>
      <c r="H179" s="51"/>
      <c r="I179" s="146">
        <f>SUM(D179:G179)-(H179)</f>
        <v>8.2</v>
      </c>
      <c r="J179" s="37">
        <f>RANK(I179,I$173:I$185)</f>
        <v>7</v>
      </c>
    </row>
    <row r="180" spans="1:10" ht="30" customHeight="1">
      <c r="A180" s="37">
        <v>208</v>
      </c>
      <c r="B180" s="51" t="s">
        <v>106</v>
      </c>
      <c r="C180" s="51" t="s">
        <v>42</v>
      </c>
      <c r="D180" s="146">
        <v>2.15</v>
      </c>
      <c r="E180" s="146">
        <v>1.95</v>
      </c>
      <c r="F180" s="146">
        <v>2.25</v>
      </c>
      <c r="G180" s="146">
        <v>1.8</v>
      </c>
      <c r="H180" s="51"/>
      <c r="I180" s="146">
        <f>SUM(D180:G180)-(H180)</f>
        <v>8.15</v>
      </c>
      <c r="J180" s="37">
        <f>RANK(I180,I$173:I$185)</f>
        <v>8</v>
      </c>
    </row>
    <row r="181" spans="1:10" ht="30" customHeight="1">
      <c r="A181" s="166">
        <v>218</v>
      </c>
      <c r="B181" s="167" t="s">
        <v>233</v>
      </c>
      <c r="C181" s="167" t="s">
        <v>213</v>
      </c>
      <c r="D181" s="168">
        <v>2.35</v>
      </c>
      <c r="E181" s="168">
        <v>2.15</v>
      </c>
      <c r="F181" s="168">
        <v>1.85</v>
      </c>
      <c r="G181" s="168">
        <v>1.65</v>
      </c>
      <c r="H181" s="167"/>
      <c r="I181" s="168">
        <f>SUM(D181:G181)-(H181)</f>
        <v>8</v>
      </c>
      <c r="J181" s="166">
        <v>9</v>
      </c>
    </row>
    <row r="182" spans="1:10" ht="30" customHeight="1">
      <c r="A182" s="37">
        <v>188</v>
      </c>
      <c r="B182" s="51" t="s">
        <v>87</v>
      </c>
      <c r="C182" s="51" t="s">
        <v>56</v>
      </c>
      <c r="D182" s="146">
        <v>1.6</v>
      </c>
      <c r="E182" s="146">
        <v>2.05</v>
      </c>
      <c r="F182" s="146">
        <v>1.9</v>
      </c>
      <c r="G182" s="146">
        <v>2.1</v>
      </c>
      <c r="H182" s="51"/>
      <c r="I182" s="146">
        <f>SUM(D182:G182)-(H182)</f>
        <v>7.65</v>
      </c>
      <c r="J182" s="37">
        <f>RANK(I182,I$173:I$185)</f>
        <v>10</v>
      </c>
    </row>
    <row r="183" spans="1:10" ht="30" customHeight="1">
      <c r="A183" s="37">
        <v>185</v>
      </c>
      <c r="B183" s="51" t="s">
        <v>107</v>
      </c>
      <c r="C183" s="51" t="s">
        <v>34</v>
      </c>
      <c r="D183" s="146">
        <v>0</v>
      </c>
      <c r="E183" s="146">
        <v>2.15</v>
      </c>
      <c r="F183" s="146">
        <v>2</v>
      </c>
      <c r="G183" s="146">
        <v>2.05</v>
      </c>
      <c r="H183" s="51"/>
      <c r="I183" s="146">
        <f>SUM(D183:G183)-(H183)</f>
        <v>6.199999999999999</v>
      </c>
      <c r="J183" s="37">
        <f>RANK(I183,I$173:I$185)</f>
        <v>11</v>
      </c>
    </row>
    <row r="184" spans="1:10" ht="30" customHeight="1">
      <c r="A184" s="37">
        <v>209</v>
      </c>
      <c r="B184" s="51" t="s">
        <v>108</v>
      </c>
      <c r="C184" s="51" t="s">
        <v>42</v>
      </c>
      <c r="D184" s="146">
        <v>0</v>
      </c>
      <c r="E184" s="146">
        <v>1.75</v>
      </c>
      <c r="F184" s="146">
        <v>1.2</v>
      </c>
      <c r="G184" s="146">
        <v>1.2</v>
      </c>
      <c r="H184" s="51"/>
      <c r="I184" s="146">
        <f>SUM(D184:G184)-(H184)</f>
        <v>4.15</v>
      </c>
      <c r="J184" s="37">
        <f>RANK(I184,I$173:I$185)</f>
        <v>12</v>
      </c>
    </row>
    <row r="185" spans="1:10" ht="30" customHeight="1">
      <c r="A185" s="37">
        <v>210</v>
      </c>
      <c r="B185" s="51" t="s">
        <v>234</v>
      </c>
      <c r="C185" s="51" t="s">
        <v>24</v>
      </c>
      <c r="D185" s="146"/>
      <c r="E185" s="146"/>
      <c r="F185" s="146"/>
      <c r="G185" s="146"/>
      <c r="H185" s="51"/>
      <c r="I185" s="146">
        <f>SUM(D185:G185)-(H185)</f>
        <v>0</v>
      </c>
      <c r="J185" s="37"/>
    </row>
    <row r="186" spans="1:10" ht="30" customHeight="1">
      <c r="A186" s="169"/>
      <c r="B186" s="170"/>
      <c r="C186" s="170"/>
      <c r="D186" s="171"/>
      <c r="E186" s="171"/>
      <c r="F186" s="171"/>
      <c r="G186" s="171"/>
      <c r="H186" s="171"/>
      <c r="I186" s="171"/>
      <c r="J186" s="148"/>
    </row>
    <row r="187" spans="1:10" ht="30" customHeight="1">
      <c r="A187" s="53" t="s">
        <v>235</v>
      </c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 ht="30" customHeight="1">
      <c r="A188" s="7" t="s">
        <v>3</v>
      </c>
      <c r="B188" s="7" t="s">
        <v>4</v>
      </c>
      <c r="C188" s="7" t="s">
        <v>5</v>
      </c>
      <c r="D188" s="8" t="s">
        <v>6</v>
      </c>
      <c r="E188" s="8"/>
      <c r="F188" s="8"/>
      <c r="G188" s="8"/>
      <c r="H188" s="7" t="s">
        <v>7</v>
      </c>
      <c r="I188" s="7" t="s">
        <v>8</v>
      </c>
      <c r="J188" s="7" t="s">
        <v>9</v>
      </c>
    </row>
    <row r="189" spans="1:10" ht="30" customHeight="1">
      <c r="A189" s="7"/>
      <c r="B189" s="7"/>
      <c r="C189" s="7"/>
      <c r="D189" s="7">
        <v>1</v>
      </c>
      <c r="E189" s="7">
        <v>2</v>
      </c>
      <c r="F189" s="7">
        <v>3</v>
      </c>
      <c r="G189" s="7">
        <v>4</v>
      </c>
      <c r="H189" s="7"/>
      <c r="I189" s="7"/>
      <c r="J189" s="7"/>
    </row>
    <row r="190" spans="1:10" ht="30" customHeight="1">
      <c r="A190" s="59">
        <v>135</v>
      </c>
      <c r="B190" s="60" t="s">
        <v>110</v>
      </c>
      <c r="C190" s="60" t="s">
        <v>111</v>
      </c>
      <c r="D190" s="141">
        <v>3.3</v>
      </c>
      <c r="E190" s="141">
        <v>3</v>
      </c>
      <c r="F190" s="141">
        <v>3.1</v>
      </c>
      <c r="G190" s="141">
        <v>2.7</v>
      </c>
      <c r="H190" s="60"/>
      <c r="I190" s="141">
        <f>SUM(D190:G190)-(H190)</f>
        <v>12.100000000000001</v>
      </c>
      <c r="J190" s="65" t="s">
        <v>12</v>
      </c>
    </row>
    <row r="191" spans="1:10" ht="30" customHeight="1">
      <c r="A191" s="81">
        <v>138</v>
      </c>
      <c r="B191" s="172" t="s">
        <v>112</v>
      </c>
      <c r="C191" s="50" t="s">
        <v>18</v>
      </c>
      <c r="D191" s="145">
        <v>2.8</v>
      </c>
      <c r="E191" s="145">
        <v>2.7</v>
      </c>
      <c r="F191" s="145">
        <v>2.8</v>
      </c>
      <c r="G191" s="145">
        <v>2.6</v>
      </c>
      <c r="H191" s="50"/>
      <c r="I191" s="145">
        <f>SUM(D191:G191)-(H191)</f>
        <v>10.899999999999999</v>
      </c>
      <c r="J191" s="24">
        <f>RANK(I191,I$190:I$191)</f>
        <v>2</v>
      </c>
    </row>
    <row r="192" spans="1:10" ht="30" customHeight="1">
      <c r="A192" s="91"/>
      <c r="B192" s="91"/>
      <c r="C192" s="91"/>
      <c r="D192" s="91"/>
      <c r="E192" s="91"/>
      <c r="F192" s="91"/>
      <c r="G192" s="91"/>
      <c r="H192" s="91"/>
      <c r="I192" s="91"/>
      <c r="J192" s="91"/>
    </row>
    <row r="193" spans="1:10" ht="30" customHeight="1">
      <c r="A193" s="53" t="s">
        <v>236</v>
      </c>
      <c r="B193" s="53"/>
      <c r="C193" s="53"/>
      <c r="D193" s="53"/>
      <c r="E193" s="53"/>
      <c r="F193" s="53"/>
      <c r="G193" s="53"/>
      <c r="H193" s="53"/>
      <c r="I193" s="53"/>
      <c r="J193" s="53"/>
    </row>
    <row r="194" spans="1:10" ht="30" customHeight="1">
      <c r="A194" s="7" t="s">
        <v>3</v>
      </c>
      <c r="B194" s="7" t="s">
        <v>4</v>
      </c>
      <c r="C194" s="7" t="s">
        <v>5</v>
      </c>
      <c r="D194" s="8" t="s">
        <v>6</v>
      </c>
      <c r="E194" s="8"/>
      <c r="F194" s="8"/>
      <c r="G194" s="8"/>
      <c r="H194" s="7" t="s">
        <v>7</v>
      </c>
      <c r="I194" s="7" t="s">
        <v>8</v>
      </c>
      <c r="J194" s="7" t="s">
        <v>9</v>
      </c>
    </row>
    <row r="195" spans="1:10" ht="30" customHeight="1">
      <c r="A195" s="7"/>
      <c r="B195" s="7"/>
      <c r="C195" s="7"/>
      <c r="D195" s="7">
        <v>1</v>
      </c>
      <c r="E195" s="7">
        <v>2</v>
      </c>
      <c r="F195" s="7">
        <v>3</v>
      </c>
      <c r="G195" s="7">
        <v>4</v>
      </c>
      <c r="H195" s="7"/>
      <c r="I195" s="7"/>
      <c r="J195" s="7"/>
    </row>
    <row r="196" spans="1:10" ht="30" customHeight="1">
      <c r="A196" s="59">
        <v>268</v>
      </c>
      <c r="B196" s="60" t="s">
        <v>237</v>
      </c>
      <c r="C196" s="60" t="s">
        <v>188</v>
      </c>
      <c r="D196" s="141">
        <v>2.25</v>
      </c>
      <c r="E196" s="141">
        <v>2.25</v>
      </c>
      <c r="F196" s="141">
        <v>2.4</v>
      </c>
      <c r="G196" s="141">
        <v>2.25</v>
      </c>
      <c r="H196" s="60"/>
      <c r="I196" s="141">
        <f>SUM(D196:G196)-(H196)</f>
        <v>9.15</v>
      </c>
      <c r="J196" s="65" t="s">
        <v>12</v>
      </c>
    </row>
    <row r="197" spans="1:10" ht="30" customHeight="1">
      <c r="A197" s="81">
        <v>263</v>
      </c>
      <c r="B197" s="172" t="s">
        <v>115</v>
      </c>
      <c r="C197" s="50" t="s">
        <v>42</v>
      </c>
      <c r="D197" s="145">
        <v>2.05</v>
      </c>
      <c r="E197" s="145">
        <v>2.2</v>
      </c>
      <c r="F197" s="145">
        <v>2.05</v>
      </c>
      <c r="G197" s="145">
        <v>2.3</v>
      </c>
      <c r="H197" s="50"/>
      <c r="I197" s="145">
        <f>SUM(D197:G197)-(H197)</f>
        <v>8.6</v>
      </c>
      <c r="J197" s="24">
        <f>RANK(I197,I$196:I$200)</f>
        <v>2</v>
      </c>
    </row>
    <row r="198" spans="1:10" ht="30" customHeight="1">
      <c r="A198" s="147">
        <v>264</v>
      </c>
      <c r="B198" s="38" t="s">
        <v>114</v>
      </c>
      <c r="C198" s="51" t="s">
        <v>42</v>
      </c>
      <c r="D198" s="146">
        <v>2.2</v>
      </c>
      <c r="E198" s="146">
        <v>2.25</v>
      </c>
      <c r="F198" s="146">
        <v>1.9</v>
      </c>
      <c r="G198" s="146">
        <v>2.1</v>
      </c>
      <c r="H198" s="51"/>
      <c r="I198" s="146">
        <f>SUM(D198:G198)-(H198)</f>
        <v>8.45</v>
      </c>
      <c r="J198" s="37">
        <f>RANK(I198,I$196:I$200)</f>
        <v>3</v>
      </c>
    </row>
    <row r="199" spans="1:10" ht="30" customHeight="1">
      <c r="A199" s="37">
        <v>262</v>
      </c>
      <c r="B199" s="51" t="s">
        <v>238</v>
      </c>
      <c r="C199" s="51" t="s">
        <v>42</v>
      </c>
      <c r="D199" s="146">
        <v>1.2</v>
      </c>
      <c r="E199" s="146">
        <v>1.6</v>
      </c>
      <c r="F199" s="146">
        <v>1.4</v>
      </c>
      <c r="G199" s="146">
        <v>2.2</v>
      </c>
      <c r="H199" s="51"/>
      <c r="I199" s="146">
        <f>SUM(D199:G199)-(H199)</f>
        <v>6.4</v>
      </c>
      <c r="J199" s="37">
        <f>RANK(I199,I$196:I$200)</f>
        <v>4</v>
      </c>
    </row>
    <row r="200" spans="1:10" ht="30" customHeight="1">
      <c r="A200" s="173">
        <v>265</v>
      </c>
      <c r="B200" s="38" t="s">
        <v>116</v>
      </c>
      <c r="C200" s="51" t="s">
        <v>18</v>
      </c>
      <c r="D200" s="146"/>
      <c r="E200" s="146"/>
      <c r="F200" s="146"/>
      <c r="G200" s="146"/>
      <c r="H200" s="51"/>
      <c r="I200" s="146">
        <f>SUM(D200:G200)-(H200)</f>
        <v>0</v>
      </c>
      <c r="J200" s="37"/>
    </row>
    <row r="201" spans="1:10" ht="30" customHeight="1">
      <c r="A201" s="91"/>
      <c r="B201" s="91"/>
      <c r="C201" s="91"/>
      <c r="D201" s="91"/>
      <c r="E201" s="91"/>
      <c r="F201" s="91"/>
      <c r="G201" s="91"/>
      <c r="H201" s="91"/>
      <c r="I201" s="91"/>
      <c r="J201" s="91"/>
    </row>
    <row r="202" spans="1:10" ht="30" customHeight="1">
      <c r="A202" s="53" t="s">
        <v>239</v>
      </c>
      <c r="B202" s="53"/>
      <c r="C202" s="53"/>
      <c r="D202" s="53"/>
      <c r="E202" s="53"/>
      <c r="F202" s="53"/>
      <c r="G202" s="53"/>
      <c r="H202" s="53"/>
      <c r="I202" s="53"/>
      <c r="J202" s="53"/>
    </row>
    <row r="203" spans="1:10" ht="30" customHeight="1">
      <c r="A203" s="7" t="s">
        <v>3</v>
      </c>
      <c r="B203" s="7" t="s">
        <v>4</v>
      </c>
      <c r="C203" s="7" t="s">
        <v>5</v>
      </c>
      <c r="D203" s="8" t="s">
        <v>6</v>
      </c>
      <c r="E203" s="8"/>
      <c r="F203" s="8"/>
      <c r="G203" s="8"/>
      <c r="H203" s="7" t="s">
        <v>7</v>
      </c>
      <c r="I203" s="7" t="s">
        <v>8</v>
      </c>
      <c r="J203" s="7" t="s">
        <v>9</v>
      </c>
    </row>
    <row r="204" spans="1:10" ht="30" customHeight="1">
      <c r="A204" s="7"/>
      <c r="B204" s="7"/>
      <c r="C204" s="7"/>
      <c r="D204" s="7">
        <v>1</v>
      </c>
      <c r="E204" s="7">
        <v>2</v>
      </c>
      <c r="F204" s="7">
        <v>3</v>
      </c>
      <c r="G204" s="7">
        <v>4</v>
      </c>
      <c r="H204" s="7"/>
      <c r="I204" s="7"/>
      <c r="J204" s="7"/>
    </row>
    <row r="205" spans="1:10" ht="30" customHeight="1">
      <c r="A205" s="59">
        <v>207</v>
      </c>
      <c r="B205" s="60" t="s">
        <v>240</v>
      </c>
      <c r="C205" s="60" t="s">
        <v>21</v>
      </c>
      <c r="D205" s="60">
        <v>2.4</v>
      </c>
      <c r="E205" s="141">
        <v>2</v>
      </c>
      <c r="F205" s="141">
        <v>1.55</v>
      </c>
      <c r="G205" s="141">
        <v>1.75</v>
      </c>
      <c r="H205" s="60"/>
      <c r="I205" s="141">
        <f>SUM(D205:G205)-(H205)</f>
        <v>7.699999999999999</v>
      </c>
      <c r="J205" s="65" t="s">
        <v>12</v>
      </c>
    </row>
    <row r="206" spans="1:10" ht="30" customHeight="1">
      <c r="A206" s="121">
        <v>190</v>
      </c>
      <c r="B206" s="122" t="s">
        <v>241</v>
      </c>
      <c r="C206" s="122" t="s">
        <v>119</v>
      </c>
      <c r="D206" s="122">
        <v>2.35</v>
      </c>
      <c r="E206" s="142">
        <v>0</v>
      </c>
      <c r="F206" s="142">
        <v>2.4</v>
      </c>
      <c r="G206" s="142">
        <v>2.55</v>
      </c>
      <c r="H206" s="122"/>
      <c r="I206" s="142">
        <f>SUM(D206:G206)-(H206)</f>
        <v>7.299999999999999</v>
      </c>
      <c r="J206" s="121">
        <f>RANK(I206,I$205:I$208)</f>
        <v>2</v>
      </c>
    </row>
    <row r="207" spans="1:10" ht="30" customHeight="1">
      <c r="A207" s="37">
        <v>180</v>
      </c>
      <c r="B207" s="51" t="s">
        <v>120</v>
      </c>
      <c r="C207" s="51" t="s">
        <v>18</v>
      </c>
      <c r="D207" s="51">
        <v>2.15</v>
      </c>
      <c r="E207" s="146">
        <v>0</v>
      </c>
      <c r="F207" s="146">
        <v>0</v>
      </c>
      <c r="G207" s="146">
        <v>0</v>
      </c>
      <c r="H207" s="51"/>
      <c r="I207" s="51">
        <f>SUM(D207:G207)-(H207)</f>
        <v>2.15</v>
      </c>
      <c r="J207" s="37">
        <f>RANK(I207,I$205:I$208)</f>
        <v>3</v>
      </c>
    </row>
    <row r="208" spans="1:10" ht="30" customHeight="1">
      <c r="A208" s="106">
        <v>189</v>
      </c>
      <c r="B208" s="107" t="s">
        <v>118</v>
      </c>
      <c r="C208" s="107" t="s">
        <v>119</v>
      </c>
      <c r="D208" s="107"/>
      <c r="E208" s="152"/>
      <c r="F208" s="152"/>
      <c r="G208" s="152"/>
      <c r="H208" s="107"/>
      <c r="I208" s="107">
        <f>SUM(D208:G208)-(H208)</f>
        <v>0</v>
      </c>
      <c r="J208" s="106"/>
    </row>
  </sheetData>
  <sheetProtection selectLockedCells="1" selectUnlockedCells="1"/>
  <mergeCells count="9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39:J39"/>
    <mergeCell ref="A40:A41"/>
    <mergeCell ref="B40:B41"/>
    <mergeCell ref="C40:C41"/>
    <mergeCell ref="D40:G40"/>
    <mergeCell ref="H40:H41"/>
    <mergeCell ref="I40:I41"/>
    <mergeCell ref="J40:J41"/>
    <mergeCell ref="A75:J75"/>
    <mergeCell ref="A76:A77"/>
    <mergeCell ref="B76:B77"/>
    <mergeCell ref="C76:C77"/>
    <mergeCell ref="D76:G76"/>
    <mergeCell ref="H76:H77"/>
    <mergeCell ref="I76:I77"/>
    <mergeCell ref="J76:J77"/>
    <mergeCell ref="A81:J81"/>
    <mergeCell ref="A82:A83"/>
    <mergeCell ref="B82:B83"/>
    <mergeCell ref="C82:C83"/>
    <mergeCell ref="D82:G82"/>
    <mergeCell ref="H82:H83"/>
    <mergeCell ref="I82:I83"/>
    <mergeCell ref="J82:J83"/>
    <mergeCell ref="A91:J91"/>
    <mergeCell ref="A92:A93"/>
    <mergeCell ref="B92:B93"/>
    <mergeCell ref="C92:C93"/>
    <mergeCell ref="D92:G92"/>
    <mergeCell ref="H92:H93"/>
    <mergeCell ref="I92:I93"/>
    <mergeCell ref="J92:J93"/>
    <mergeCell ref="A113:J113"/>
    <mergeCell ref="A114:A115"/>
    <mergeCell ref="B114:B115"/>
    <mergeCell ref="C114:C115"/>
    <mergeCell ref="D114:G114"/>
    <mergeCell ref="H114:H115"/>
    <mergeCell ref="I114:I115"/>
    <mergeCell ref="J114:J115"/>
    <mergeCell ref="A140:J140"/>
    <mergeCell ref="A141:A142"/>
    <mergeCell ref="B141:B142"/>
    <mergeCell ref="C141:C142"/>
    <mergeCell ref="D141:G141"/>
    <mergeCell ref="H141:H142"/>
    <mergeCell ref="I141:I142"/>
    <mergeCell ref="J141:J142"/>
    <mergeCell ref="A170:J170"/>
    <mergeCell ref="A171:A172"/>
    <mergeCell ref="B171:B172"/>
    <mergeCell ref="C171:C172"/>
    <mergeCell ref="D171:G171"/>
    <mergeCell ref="H171:H172"/>
    <mergeCell ref="I171:I172"/>
    <mergeCell ref="J171:J172"/>
    <mergeCell ref="A187:J187"/>
    <mergeCell ref="A188:A189"/>
    <mergeCell ref="B188:B189"/>
    <mergeCell ref="C188:C189"/>
    <mergeCell ref="D188:G188"/>
    <mergeCell ref="H188:H189"/>
    <mergeCell ref="I188:I189"/>
    <mergeCell ref="J188:J189"/>
    <mergeCell ref="A193:J193"/>
    <mergeCell ref="A194:A195"/>
    <mergeCell ref="B194:B195"/>
    <mergeCell ref="C194:C195"/>
    <mergeCell ref="D194:G194"/>
    <mergeCell ref="H194:H195"/>
    <mergeCell ref="I194:I195"/>
    <mergeCell ref="J194:J195"/>
    <mergeCell ref="A202:J202"/>
    <mergeCell ref="A203:A204"/>
    <mergeCell ref="B203:B204"/>
    <mergeCell ref="C203:C204"/>
    <mergeCell ref="D203:G203"/>
    <mergeCell ref="H203:H204"/>
    <mergeCell ref="I203:I204"/>
    <mergeCell ref="J203:J204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5" manualBreakCount="5">
    <brk id="90" max="255" man="1"/>
    <brk id="112" max="255" man="1"/>
    <brk id="139" max="255" man="1"/>
    <brk id="169" max="255" man="1"/>
    <brk id="1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s="174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74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74" customFormat="1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s="9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91" customFormat="1" ht="30" customHeight="1">
      <c r="A7" s="5" t="s">
        <v>242</v>
      </c>
      <c r="B7" s="5"/>
      <c r="C7" s="5"/>
      <c r="D7" s="5"/>
      <c r="E7" s="5"/>
      <c r="F7" s="5"/>
      <c r="G7" s="5"/>
      <c r="H7" s="5"/>
      <c r="I7" s="5"/>
      <c r="J7" s="5"/>
    </row>
    <row r="8" spans="1:10" s="91" customFormat="1" ht="30" customHeight="1">
      <c r="A8" s="7" t="s">
        <v>3</v>
      </c>
      <c r="B8" s="7" t="s">
        <v>4</v>
      </c>
      <c r="C8" s="7" t="s">
        <v>5</v>
      </c>
      <c r="D8" s="8" t="s">
        <v>6</v>
      </c>
      <c r="E8" s="8"/>
      <c r="F8" s="8"/>
      <c r="G8" s="8"/>
      <c r="H8" s="7" t="s">
        <v>7</v>
      </c>
      <c r="I8" s="7" t="s">
        <v>8</v>
      </c>
      <c r="J8" s="7" t="s">
        <v>9</v>
      </c>
    </row>
    <row r="9" spans="1:10" s="91" customFormat="1" ht="30" customHeight="1">
      <c r="A9" s="7"/>
      <c r="B9" s="7"/>
      <c r="C9" s="7"/>
      <c r="D9" s="7">
        <v>1</v>
      </c>
      <c r="E9" s="7">
        <v>2</v>
      </c>
      <c r="F9" s="7">
        <v>3</v>
      </c>
      <c r="G9" s="7">
        <v>4</v>
      </c>
      <c r="H9" s="7"/>
      <c r="I9" s="7"/>
      <c r="J9" s="7"/>
    </row>
    <row r="10" spans="1:10" s="91" customFormat="1" ht="30" customHeight="1">
      <c r="A10" s="59">
        <v>123</v>
      </c>
      <c r="B10" s="60" t="s">
        <v>13</v>
      </c>
      <c r="C10" s="60" t="s">
        <v>11</v>
      </c>
      <c r="D10" s="141">
        <v>11.2</v>
      </c>
      <c r="E10" s="141">
        <v>11.6</v>
      </c>
      <c r="F10" s="141">
        <v>11.6</v>
      </c>
      <c r="G10" s="175"/>
      <c r="H10" s="60"/>
      <c r="I10" s="141">
        <f>SUM(D10:G10)-(H10)</f>
        <v>34.4</v>
      </c>
      <c r="J10" s="65" t="s">
        <v>12</v>
      </c>
    </row>
    <row r="11" spans="1:10" s="91" customFormat="1" ht="30" customHeight="1">
      <c r="A11" s="24">
        <v>125</v>
      </c>
      <c r="B11" s="50" t="s">
        <v>10</v>
      </c>
      <c r="C11" s="50" t="s">
        <v>11</v>
      </c>
      <c r="D11" s="145">
        <v>11.1</v>
      </c>
      <c r="E11" s="145">
        <v>11</v>
      </c>
      <c r="F11" s="145">
        <v>10.7</v>
      </c>
      <c r="G11" s="176"/>
      <c r="H11" s="50"/>
      <c r="I11" s="145">
        <f>SUM(D11:G11)-(H11)</f>
        <v>32.8</v>
      </c>
      <c r="J11" s="24">
        <f>RANK(I11,I$10:I$12)</f>
        <v>2</v>
      </c>
    </row>
    <row r="12" spans="1:10" s="91" customFormat="1" ht="30" customHeight="1">
      <c r="A12" s="37">
        <v>124</v>
      </c>
      <c r="B12" s="51" t="s">
        <v>146</v>
      </c>
      <c r="C12" s="51" t="s">
        <v>11</v>
      </c>
      <c r="D12" s="146"/>
      <c r="E12" s="146"/>
      <c r="F12" s="146"/>
      <c r="G12" s="177"/>
      <c r="H12" s="51"/>
      <c r="I12" s="146">
        <f>SUM(D12:G12)-(H12)</f>
        <v>0</v>
      </c>
      <c r="J12" s="37"/>
    </row>
    <row r="13" s="91" customFormat="1" ht="30" customHeight="1"/>
    <row r="14" spans="1:10" s="91" customFormat="1" ht="30" customHeight="1">
      <c r="A14" s="53" t="s">
        <v>243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s="91" customFormat="1" ht="30" customHeight="1">
      <c r="A15" s="7" t="s">
        <v>3</v>
      </c>
      <c r="B15" s="7" t="s">
        <v>4</v>
      </c>
      <c r="C15" s="7" t="s">
        <v>5</v>
      </c>
      <c r="D15" s="8" t="s">
        <v>6</v>
      </c>
      <c r="E15" s="8"/>
      <c r="F15" s="8"/>
      <c r="G15" s="8"/>
      <c r="H15" s="7" t="s">
        <v>7</v>
      </c>
      <c r="I15" s="7" t="s">
        <v>8</v>
      </c>
      <c r="J15" s="7" t="s">
        <v>9</v>
      </c>
    </row>
    <row r="16" spans="1:10" s="91" customFormat="1" ht="30" customHeight="1">
      <c r="A16" s="7"/>
      <c r="B16" s="7"/>
      <c r="C16" s="7"/>
      <c r="D16" s="7">
        <v>1</v>
      </c>
      <c r="E16" s="7">
        <v>2</v>
      </c>
      <c r="F16" s="7">
        <v>3</v>
      </c>
      <c r="G16" s="7">
        <v>4</v>
      </c>
      <c r="H16" s="7"/>
      <c r="I16" s="7"/>
      <c r="J16" s="7"/>
    </row>
    <row r="17" spans="1:10" s="91" customFormat="1" ht="30" customHeight="1">
      <c r="A17" s="59">
        <v>121</v>
      </c>
      <c r="B17" s="60" t="s">
        <v>244</v>
      </c>
      <c r="C17" s="60" t="s">
        <v>111</v>
      </c>
      <c r="D17" s="141">
        <v>10.3</v>
      </c>
      <c r="E17" s="141">
        <v>10.2</v>
      </c>
      <c r="F17" s="141">
        <v>10.2</v>
      </c>
      <c r="G17" s="175"/>
      <c r="H17" s="60"/>
      <c r="I17" s="141">
        <f>SUM(D17:G17)-(H17)</f>
        <v>30.7</v>
      </c>
      <c r="J17" s="65" t="s">
        <v>12</v>
      </c>
    </row>
    <row r="18" spans="1:10" s="91" customFormat="1" ht="30" customHeight="1">
      <c r="A18" s="24">
        <v>120</v>
      </c>
      <c r="B18" s="50" t="s">
        <v>186</v>
      </c>
      <c r="C18" s="50" t="s">
        <v>111</v>
      </c>
      <c r="D18" s="145">
        <v>10.6</v>
      </c>
      <c r="E18" s="145">
        <v>10</v>
      </c>
      <c r="F18" s="145">
        <v>9.7</v>
      </c>
      <c r="G18" s="176"/>
      <c r="H18" s="50"/>
      <c r="I18" s="145">
        <f>SUM(D18:G18)-(H18)</f>
        <v>30.299999999999997</v>
      </c>
      <c r="J18" s="24">
        <f>RANK(I18,I$17:I$18)</f>
        <v>2</v>
      </c>
    </row>
    <row r="19" s="91" customFormat="1" ht="30" customHeight="1"/>
    <row r="20" spans="1:10" s="91" customFormat="1" ht="30" customHeight="1">
      <c r="A20" s="53" t="s">
        <v>245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s="91" customFormat="1" ht="30" customHeight="1">
      <c r="A21" s="178">
        <v>122</v>
      </c>
      <c r="B21" s="51" t="s">
        <v>110</v>
      </c>
      <c r="C21" s="104" t="s">
        <v>111</v>
      </c>
      <c r="D21" s="51" t="s">
        <v>70</v>
      </c>
      <c r="E21" s="51" t="s">
        <v>70</v>
      </c>
      <c r="F21" s="51" t="s">
        <v>70</v>
      </c>
      <c r="G21" s="179" t="s">
        <v>70</v>
      </c>
      <c r="H21" s="51"/>
      <c r="I21" s="51">
        <f>SUM(D21:G21)-(H21)</f>
        <v>0</v>
      </c>
      <c r="J21" s="32"/>
    </row>
  </sheetData>
  <sheetProtection selectLockedCells="1" selectUnlockedCells="1"/>
  <mergeCells count="19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4:J14"/>
    <mergeCell ref="A15:A16"/>
    <mergeCell ref="B15:B16"/>
    <mergeCell ref="C15:C16"/>
    <mergeCell ref="D15:G15"/>
    <mergeCell ref="H15:H16"/>
    <mergeCell ref="I15:I16"/>
    <mergeCell ref="J15:J16"/>
    <mergeCell ref="A20:J20"/>
  </mergeCells>
  <printOptions/>
  <pageMargins left="0.39375" right="0.39375" top="0.39375" bottom="0.39375" header="0.5118055555555555" footer="0.5118055555555555"/>
  <pageSetup horizontalDpi="300" verticalDpi="3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22.7109375" style="0" customWidth="1"/>
    <col min="3" max="7" width="12.7109375" style="0" customWidth="1"/>
    <col min="8" max="8" width="11.8515625" style="0" customWidth="1"/>
    <col min="9" max="9" width="11.28125" style="0" customWidth="1"/>
    <col min="10" max="10" width="12.7109375" style="0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s="9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181" customFormat="1" ht="30" customHeight="1">
      <c r="A7" s="180" t="s">
        <v>246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s="181" customFormat="1" ht="30" customHeight="1">
      <c r="A8" s="182" t="s">
        <v>3</v>
      </c>
      <c r="B8" s="182" t="s">
        <v>4</v>
      </c>
      <c r="C8" s="182" t="s">
        <v>5</v>
      </c>
      <c r="D8" s="183" t="s">
        <v>6</v>
      </c>
      <c r="E8" s="183"/>
      <c r="F8" s="183"/>
      <c r="G8" s="183"/>
      <c r="H8" s="182" t="s">
        <v>7</v>
      </c>
      <c r="I8" s="182" t="s">
        <v>8</v>
      </c>
      <c r="J8" s="182" t="s">
        <v>9</v>
      </c>
    </row>
    <row r="9" spans="1:10" s="181" customFormat="1" ht="30" customHeight="1">
      <c r="A9" s="182"/>
      <c r="B9" s="182"/>
      <c r="C9" s="182"/>
      <c r="D9" s="182">
        <v>1</v>
      </c>
      <c r="E9" s="182">
        <v>2</v>
      </c>
      <c r="F9" s="182">
        <v>3</v>
      </c>
      <c r="G9" s="182">
        <v>4</v>
      </c>
      <c r="H9" s="182"/>
      <c r="I9" s="182"/>
      <c r="J9" s="182"/>
    </row>
    <row r="10" spans="1:10" s="181" customFormat="1" ht="30" customHeight="1">
      <c r="A10" s="184">
        <v>486</v>
      </c>
      <c r="B10" s="185" t="s">
        <v>127</v>
      </c>
      <c r="C10" s="185" t="s">
        <v>128</v>
      </c>
      <c r="D10" s="186">
        <v>2.35</v>
      </c>
      <c r="E10" s="186">
        <v>2.25</v>
      </c>
      <c r="F10" s="186">
        <v>1.95</v>
      </c>
      <c r="G10" s="186">
        <v>2.35</v>
      </c>
      <c r="H10" s="186"/>
      <c r="I10" s="186">
        <f aca="true" t="shared" si="0" ref="I10:I30">SUM(D10:G10)-(H10)</f>
        <v>8.9</v>
      </c>
      <c r="J10" s="187" t="s">
        <v>12</v>
      </c>
    </row>
    <row r="11" spans="1:10" s="181" customFormat="1" ht="30" customHeight="1">
      <c r="A11" s="188">
        <v>488</v>
      </c>
      <c r="B11" s="189" t="s">
        <v>193</v>
      </c>
      <c r="C11" s="189" t="s">
        <v>128</v>
      </c>
      <c r="D11" s="190">
        <v>2.25</v>
      </c>
      <c r="E11" s="190">
        <v>2.2</v>
      </c>
      <c r="F11" s="190">
        <v>2.25</v>
      </c>
      <c r="G11" s="190">
        <v>2.2</v>
      </c>
      <c r="H11" s="190"/>
      <c r="I11" s="190">
        <f t="shared" si="0"/>
        <v>8.9</v>
      </c>
      <c r="J11" s="191" t="s">
        <v>12</v>
      </c>
    </row>
    <row r="12" spans="1:10" s="181" customFormat="1" ht="30" customHeight="1">
      <c r="A12" s="188">
        <v>480</v>
      </c>
      <c r="B12" s="189" t="s">
        <v>148</v>
      </c>
      <c r="C12" s="189" t="s">
        <v>128</v>
      </c>
      <c r="D12" s="189">
        <v>2.25</v>
      </c>
      <c r="E12" s="189">
        <v>2.15</v>
      </c>
      <c r="F12" s="189">
        <v>2.35</v>
      </c>
      <c r="G12" s="190">
        <v>2.1</v>
      </c>
      <c r="H12" s="189"/>
      <c r="I12" s="189">
        <f t="shared" si="0"/>
        <v>8.85</v>
      </c>
      <c r="J12" s="191" t="s">
        <v>32</v>
      </c>
    </row>
    <row r="13" spans="1:10" s="181" customFormat="1" ht="30" customHeight="1">
      <c r="A13" s="192">
        <v>495</v>
      </c>
      <c r="B13" s="193" t="s">
        <v>54</v>
      </c>
      <c r="C13" s="193" t="s">
        <v>18</v>
      </c>
      <c r="D13" s="194">
        <v>2.1</v>
      </c>
      <c r="E13" s="194">
        <v>2.1</v>
      </c>
      <c r="F13" s="194">
        <v>2.35</v>
      </c>
      <c r="G13" s="194">
        <v>2.2</v>
      </c>
      <c r="H13" s="193"/>
      <c r="I13" s="193">
        <f t="shared" si="0"/>
        <v>8.75</v>
      </c>
      <c r="J13" s="195" t="s">
        <v>32</v>
      </c>
    </row>
    <row r="14" spans="1:10" s="181" customFormat="1" ht="30" customHeight="1">
      <c r="A14" s="81">
        <v>494</v>
      </c>
      <c r="B14" s="172" t="s">
        <v>53</v>
      </c>
      <c r="C14" s="172" t="s">
        <v>18</v>
      </c>
      <c r="D14" s="196">
        <v>2.25</v>
      </c>
      <c r="E14" s="196">
        <v>1.85</v>
      </c>
      <c r="F14" s="196">
        <v>2.3</v>
      </c>
      <c r="G14" s="196">
        <v>2.25</v>
      </c>
      <c r="H14" s="196"/>
      <c r="I14" s="172">
        <f t="shared" si="0"/>
        <v>8.65</v>
      </c>
      <c r="J14" s="81">
        <f aca="true" t="shared" si="1" ref="J14:J26">RANK(I14,I$10:I$30)</f>
        <v>5</v>
      </c>
    </row>
    <row r="15" spans="1:10" s="181" customFormat="1" ht="30" customHeight="1">
      <c r="A15" s="86">
        <v>478</v>
      </c>
      <c r="B15" s="197" t="s">
        <v>153</v>
      </c>
      <c r="C15" s="197" t="s">
        <v>128</v>
      </c>
      <c r="D15" s="198">
        <v>2.1</v>
      </c>
      <c r="E15" s="198">
        <v>2.05</v>
      </c>
      <c r="F15" s="198">
        <v>2</v>
      </c>
      <c r="G15" s="198">
        <v>2.1</v>
      </c>
      <c r="H15" s="198"/>
      <c r="I15" s="198">
        <f t="shared" si="0"/>
        <v>8.25</v>
      </c>
      <c r="J15" s="86">
        <f t="shared" si="1"/>
        <v>6</v>
      </c>
    </row>
    <row r="16" spans="1:10" s="181" customFormat="1" ht="30" customHeight="1">
      <c r="A16" s="86">
        <v>482</v>
      </c>
      <c r="B16" s="197" t="s">
        <v>247</v>
      </c>
      <c r="C16" s="197" t="s">
        <v>128</v>
      </c>
      <c r="D16" s="198">
        <v>2</v>
      </c>
      <c r="E16" s="198">
        <v>2.2</v>
      </c>
      <c r="F16" s="198">
        <v>1.8</v>
      </c>
      <c r="G16" s="198">
        <v>2.25</v>
      </c>
      <c r="H16" s="197"/>
      <c r="I16" s="197">
        <f t="shared" si="0"/>
        <v>8.25</v>
      </c>
      <c r="J16" s="86">
        <f t="shared" si="1"/>
        <v>6</v>
      </c>
    </row>
    <row r="17" spans="1:10" s="181" customFormat="1" ht="30" customHeight="1">
      <c r="A17" s="86">
        <v>479</v>
      </c>
      <c r="B17" s="197" t="s">
        <v>248</v>
      </c>
      <c r="C17" s="197" t="s">
        <v>128</v>
      </c>
      <c r="D17" s="197">
        <v>2.25</v>
      </c>
      <c r="E17" s="197">
        <v>2.25</v>
      </c>
      <c r="F17" s="197">
        <v>1.65</v>
      </c>
      <c r="G17" s="198">
        <v>2.1</v>
      </c>
      <c r="H17" s="197"/>
      <c r="I17" s="197">
        <f t="shared" si="0"/>
        <v>8.25</v>
      </c>
      <c r="J17" s="86">
        <f t="shared" si="1"/>
        <v>6</v>
      </c>
    </row>
    <row r="18" spans="1:10" s="181" customFormat="1" ht="30" customHeight="1">
      <c r="A18" s="86">
        <v>490</v>
      </c>
      <c r="B18" s="197" t="s">
        <v>197</v>
      </c>
      <c r="C18" s="197" t="s">
        <v>128</v>
      </c>
      <c r="D18" s="198">
        <v>2.15</v>
      </c>
      <c r="E18" s="198">
        <v>2.3</v>
      </c>
      <c r="F18" s="198">
        <v>1.75</v>
      </c>
      <c r="G18" s="198">
        <v>2.05</v>
      </c>
      <c r="H18" s="198"/>
      <c r="I18" s="198">
        <f t="shared" si="0"/>
        <v>8.25</v>
      </c>
      <c r="J18" s="86">
        <f t="shared" si="1"/>
        <v>6</v>
      </c>
    </row>
    <row r="19" spans="1:10" s="181" customFormat="1" ht="30" customHeight="1">
      <c r="A19" s="86">
        <v>485</v>
      </c>
      <c r="B19" s="197" t="s">
        <v>199</v>
      </c>
      <c r="C19" s="197" t="s">
        <v>249</v>
      </c>
      <c r="D19" s="198">
        <v>2.2</v>
      </c>
      <c r="E19" s="198">
        <v>2.2</v>
      </c>
      <c r="F19" s="198">
        <v>2.25</v>
      </c>
      <c r="G19" s="198">
        <v>1.45</v>
      </c>
      <c r="H19" s="198"/>
      <c r="I19" s="198">
        <f t="shared" si="0"/>
        <v>8.100000000000001</v>
      </c>
      <c r="J19" s="86">
        <f t="shared" si="1"/>
        <v>10</v>
      </c>
    </row>
    <row r="20" spans="1:10" s="181" customFormat="1" ht="30" customHeight="1">
      <c r="A20" s="86">
        <v>501</v>
      </c>
      <c r="B20" s="197" t="s">
        <v>59</v>
      </c>
      <c r="C20" s="197" t="s">
        <v>24</v>
      </c>
      <c r="D20" s="198">
        <v>2.1</v>
      </c>
      <c r="E20" s="198">
        <v>1.75</v>
      </c>
      <c r="F20" s="198">
        <v>1.95</v>
      </c>
      <c r="G20" s="198">
        <v>2.25</v>
      </c>
      <c r="H20" s="198"/>
      <c r="I20" s="198">
        <f t="shared" si="0"/>
        <v>8.05</v>
      </c>
      <c r="J20" s="86">
        <f t="shared" si="1"/>
        <v>11</v>
      </c>
    </row>
    <row r="21" spans="1:10" s="181" customFormat="1" ht="30" customHeight="1">
      <c r="A21" s="86">
        <v>476</v>
      </c>
      <c r="B21" s="197" t="s">
        <v>65</v>
      </c>
      <c r="C21" s="197" t="s">
        <v>21</v>
      </c>
      <c r="D21" s="198">
        <v>2.05</v>
      </c>
      <c r="E21" s="198">
        <v>2.25</v>
      </c>
      <c r="F21" s="198">
        <v>1.85</v>
      </c>
      <c r="G21" s="198">
        <v>1.85</v>
      </c>
      <c r="H21" s="198"/>
      <c r="I21" s="198">
        <f t="shared" si="0"/>
        <v>7.999999999999999</v>
      </c>
      <c r="J21" s="86">
        <f t="shared" si="1"/>
        <v>12</v>
      </c>
    </row>
    <row r="22" spans="1:10" s="181" customFormat="1" ht="30" customHeight="1">
      <c r="A22" s="86">
        <v>500</v>
      </c>
      <c r="B22" s="197" t="s">
        <v>196</v>
      </c>
      <c r="C22" s="197" t="s">
        <v>24</v>
      </c>
      <c r="D22" s="198">
        <v>2.2</v>
      </c>
      <c r="E22" s="198">
        <v>1.75</v>
      </c>
      <c r="F22" s="198">
        <v>2.15</v>
      </c>
      <c r="G22" s="198">
        <v>1.5</v>
      </c>
      <c r="H22" s="198"/>
      <c r="I22" s="198">
        <f t="shared" si="0"/>
        <v>7.6000000000000005</v>
      </c>
      <c r="J22" s="86">
        <f t="shared" si="1"/>
        <v>13</v>
      </c>
    </row>
    <row r="23" spans="1:10" s="181" customFormat="1" ht="30" customHeight="1">
      <c r="A23" s="86">
        <v>481</v>
      </c>
      <c r="B23" s="197" t="s">
        <v>151</v>
      </c>
      <c r="C23" s="197" t="s">
        <v>128</v>
      </c>
      <c r="D23" s="198">
        <v>1.6</v>
      </c>
      <c r="E23" s="198">
        <v>1.95</v>
      </c>
      <c r="F23" s="198">
        <v>2.2</v>
      </c>
      <c r="G23" s="198">
        <v>1.75</v>
      </c>
      <c r="H23" s="198"/>
      <c r="I23" s="198">
        <f t="shared" si="0"/>
        <v>7.5</v>
      </c>
      <c r="J23" s="86">
        <f t="shared" si="1"/>
        <v>14</v>
      </c>
    </row>
    <row r="24" spans="1:10" s="181" customFormat="1" ht="30" customHeight="1">
      <c r="A24" s="86">
        <v>477</v>
      </c>
      <c r="B24" s="197" t="s">
        <v>147</v>
      </c>
      <c r="C24" s="197" t="s">
        <v>128</v>
      </c>
      <c r="D24" s="198">
        <v>2</v>
      </c>
      <c r="E24" s="198">
        <v>1.65</v>
      </c>
      <c r="F24" s="198">
        <v>1.55</v>
      </c>
      <c r="G24" s="198">
        <v>2.2</v>
      </c>
      <c r="H24" s="198"/>
      <c r="I24" s="198">
        <f t="shared" si="0"/>
        <v>7.4</v>
      </c>
      <c r="J24" s="86">
        <f t="shared" si="1"/>
        <v>15</v>
      </c>
    </row>
    <row r="25" spans="1:10" s="181" customFormat="1" ht="30" customHeight="1">
      <c r="A25" s="86">
        <v>484</v>
      </c>
      <c r="B25" s="197" t="s">
        <v>63</v>
      </c>
      <c r="C25" s="197" t="s">
        <v>11</v>
      </c>
      <c r="D25" s="198">
        <v>1.8</v>
      </c>
      <c r="E25" s="198">
        <v>1.8</v>
      </c>
      <c r="F25" s="198">
        <v>1.8</v>
      </c>
      <c r="G25" s="198">
        <v>1.95</v>
      </c>
      <c r="H25" s="197"/>
      <c r="I25" s="197">
        <f t="shared" si="0"/>
        <v>7.35</v>
      </c>
      <c r="J25" s="86">
        <f t="shared" si="1"/>
        <v>16</v>
      </c>
    </row>
    <row r="26" spans="1:10" s="181" customFormat="1" ht="30" customHeight="1">
      <c r="A26" s="86">
        <v>489</v>
      </c>
      <c r="B26" s="197" t="s">
        <v>194</v>
      </c>
      <c r="C26" s="197" t="s">
        <v>128</v>
      </c>
      <c r="D26" s="198">
        <v>2.1</v>
      </c>
      <c r="E26" s="198">
        <v>2</v>
      </c>
      <c r="F26" s="198">
        <v>1.4</v>
      </c>
      <c r="G26" s="198">
        <v>1.8</v>
      </c>
      <c r="H26" s="198"/>
      <c r="I26" s="198">
        <f t="shared" si="0"/>
        <v>7.300000000000001</v>
      </c>
      <c r="J26" s="86">
        <f t="shared" si="1"/>
        <v>17</v>
      </c>
    </row>
    <row r="27" spans="1:10" s="181" customFormat="1" ht="30" customHeight="1">
      <c r="A27" s="86">
        <v>483</v>
      </c>
      <c r="B27" s="197" t="s">
        <v>51</v>
      </c>
      <c r="C27" s="197" t="s">
        <v>11</v>
      </c>
      <c r="D27" s="197" t="s">
        <v>70</v>
      </c>
      <c r="E27" s="197"/>
      <c r="F27" s="197"/>
      <c r="G27" s="197"/>
      <c r="H27" s="197"/>
      <c r="I27" s="197">
        <f t="shared" si="0"/>
        <v>0</v>
      </c>
      <c r="J27" s="147" t="s">
        <v>70</v>
      </c>
    </row>
    <row r="28" spans="1:10" s="181" customFormat="1" ht="30" customHeight="1">
      <c r="A28" s="86">
        <v>487</v>
      </c>
      <c r="B28" s="197" t="s">
        <v>250</v>
      </c>
      <c r="C28" s="197" t="s">
        <v>128</v>
      </c>
      <c r="D28" s="197" t="s">
        <v>70</v>
      </c>
      <c r="E28" s="197" t="s">
        <v>70</v>
      </c>
      <c r="F28" s="197" t="s">
        <v>251</v>
      </c>
      <c r="G28" s="197" t="s">
        <v>70</v>
      </c>
      <c r="H28" s="197"/>
      <c r="I28" s="197">
        <f t="shared" si="0"/>
        <v>0</v>
      </c>
      <c r="J28" s="147" t="s">
        <v>70</v>
      </c>
    </row>
    <row r="29" spans="1:10" s="181" customFormat="1" ht="30" customHeight="1">
      <c r="A29" s="86">
        <v>498</v>
      </c>
      <c r="B29" s="197" t="s">
        <v>252</v>
      </c>
      <c r="C29" s="197" t="s">
        <v>24</v>
      </c>
      <c r="D29" s="197" t="s">
        <v>70</v>
      </c>
      <c r="E29" s="197" t="s">
        <v>70</v>
      </c>
      <c r="F29" s="197" t="s">
        <v>70</v>
      </c>
      <c r="G29" s="197" t="s">
        <v>70</v>
      </c>
      <c r="H29" s="197"/>
      <c r="I29" s="197">
        <f t="shared" si="0"/>
        <v>0</v>
      </c>
      <c r="J29" s="147" t="s">
        <v>70</v>
      </c>
    </row>
    <row r="30" spans="1:10" s="181" customFormat="1" ht="30" customHeight="1">
      <c r="A30" s="86">
        <v>499</v>
      </c>
      <c r="B30" s="197" t="s">
        <v>201</v>
      </c>
      <c r="C30" s="197" t="s">
        <v>24</v>
      </c>
      <c r="D30" s="197" t="s">
        <v>70</v>
      </c>
      <c r="E30" s="197" t="s">
        <v>70</v>
      </c>
      <c r="F30" s="197" t="s">
        <v>70</v>
      </c>
      <c r="G30" s="197"/>
      <c r="H30" s="197"/>
      <c r="I30" s="197">
        <f t="shared" si="0"/>
        <v>0</v>
      </c>
      <c r="J30" s="147" t="s">
        <v>70</v>
      </c>
    </row>
    <row r="31" s="181" customFormat="1" ht="30" customHeight="1"/>
    <row r="32" spans="1:10" s="181" customFormat="1" ht="30" customHeight="1">
      <c r="A32" s="180" t="s">
        <v>253</v>
      </c>
      <c r="B32" s="180"/>
      <c r="C32" s="180"/>
      <c r="D32" s="180"/>
      <c r="E32" s="180"/>
      <c r="F32" s="180"/>
      <c r="G32" s="180"/>
      <c r="H32" s="180"/>
      <c r="I32" s="180"/>
      <c r="J32" s="180"/>
    </row>
    <row r="33" spans="1:10" s="181" customFormat="1" ht="30" customHeight="1">
      <c r="A33" s="182" t="s">
        <v>3</v>
      </c>
      <c r="B33" s="182" t="s">
        <v>4</v>
      </c>
      <c r="C33" s="182" t="s">
        <v>5</v>
      </c>
      <c r="D33" s="183" t="s">
        <v>6</v>
      </c>
      <c r="E33" s="183"/>
      <c r="F33" s="183"/>
      <c r="G33" s="183"/>
      <c r="H33" s="182" t="s">
        <v>7</v>
      </c>
      <c r="I33" s="182" t="s">
        <v>8</v>
      </c>
      <c r="J33" s="182" t="s">
        <v>9</v>
      </c>
    </row>
    <row r="34" spans="1:10" s="181" customFormat="1" ht="30" customHeight="1">
      <c r="A34" s="182"/>
      <c r="B34" s="182"/>
      <c r="C34" s="182"/>
      <c r="D34" s="182">
        <v>1</v>
      </c>
      <c r="E34" s="182">
        <v>2</v>
      </c>
      <c r="F34" s="182">
        <v>3</v>
      </c>
      <c r="G34" s="182">
        <v>4</v>
      </c>
      <c r="H34" s="182"/>
      <c r="I34" s="182"/>
      <c r="J34" s="182"/>
    </row>
    <row r="35" spans="1:10" s="181" customFormat="1" ht="30" customHeight="1">
      <c r="A35" s="184">
        <v>493</v>
      </c>
      <c r="B35" s="185" t="s">
        <v>254</v>
      </c>
      <c r="C35" s="185" t="s">
        <v>56</v>
      </c>
      <c r="D35" s="186">
        <v>2.25</v>
      </c>
      <c r="E35" s="186">
        <v>1.9</v>
      </c>
      <c r="F35" s="186">
        <v>2.2</v>
      </c>
      <c r="G35" s="186">
        <v>2.1</v>
      </c>
      <c r="H35" s="186"/>
      <c r="I35" s="186">
        <f aca="true" t="shared" si="2" ref="I35:I41">SUM(D35:G35)-(H35)</f>
        <v>8.45</v>
      </c>
      <c r="J35" s="187" t="s">
        <v>12</v>
      </c>
    </row>
    <row r="36" spans="1:10" s="181" customFormat="1" ht="30" customHeight="1">
      <c r="A36" s="188">
        <v>473</v>
      </c>
      <c r="B36" s="189" t="s">
        <v>61</v>
      </c>
      <c r="C36" s="189" t="s">
        <v>18</v>
      </c>
      <c r="D36" s="190">
        <v>2.15</v>
      </c>
      <c r="E36" s="190">
        <v>2.1</v>
      </c>
      <c r="F36" s="190">
        <v>2.05</v>
      </c>
      <c r="G36" s="190">
        <v>1.85</v>
      </c>
      <c r="H36" s="190"/>
      <c r="I36" s="190">
        <f t="shared" si="2"/>
        <v>8.15</v>
      </c>
      <c r="J36" s="191" t="s">
        <v>14</v>
      </c>
    </row>
    <row r="37" spans="1:10" s="181" customFormat="1" ht="30" customHeight="1">
      <c r="A37" s="192">
        <v>474</v>
      </c>
      <c r="B37" s="193" t="s">
        <v>203</v>
      </c>
      <c r="C37" s="193" t="s">
        <v>18</v>
      </c>
      <c r="D37" s="194">
        <v>1.95</v>
      </c>
      <c r="E37" s="194">
        <v>2.1</v>
      </c>
      <c r="F37" s="194">
        <v>2.2</v>
      </c>
      <c r="G37" s="194">
        <v>1.9</v>
      </c>
      <c r="H37" s="194"/>
      <c r="I37" s="193">
        <f t="shared" si="2"/>
        <v>8.15</v>
      </c>
      <c r="J37" s="195" t="s">
        <v>14</v>
      </c>
    </row>
    <row r="38" spans="1:10" s="181" customFormat="1" ht="30" customHeight="1">
      <c r="A38" s="81">
        <v>492</v>
      </c>
      <c r="B38" s="172" t="s">
        <v>55</v>
      </c>
      <c r="C38" s="172" t="s">
        <v>56</v>
      </c>
      <c r="D38" s="196">
        <v>2.05</v>
      </c>
      <c r="E38" s="196">
        <v>2.1</v>
      </c>
      <c r="F38" s="196">
        <v>2.05</v>
      </c>
      <c r="G38" s="196">
        <v>1.9</v>
      </c>
      <c r="H38" s="196"/>
      <c r="I38" s="196">
        <f t="shared" si="2"/>
        <v>8.100000000000001</v>
      </c>
      <c r="J38" s="81">
        <f>RANK(I38,I$35:I$41)</f>
        <v>4</v>
      </c>
    </row>
    <row r="39" spans="1:10" s="181" customFormat="1" ht="30" customHeight="1">
      <c r="A39" s="86">
        <v>475</v>
      </c>
      <c r="B39" s="197" t="s">
        <v>255</v>
      </c>
      <c r="C39" s="197" t="s">
        <v>21</v>
      </c>
      <c r="D39" s="198">
        <v>2.15</v>
      </c>
      <c r="E39" s="198">
        <v>1.95</v>
      </c>
      <c r="F39" s="198">
        <v>1.7</v>
      </c>
      <c r="G39" s="198">
        <v>2.05</v>
      </c>
      <c r="H39" s="197"/>
      <c r="I39" s="197">
        <f t="shared" si="2"/>
        <v>7.85</v>
      </c>
      <c r="J39" s="86">
        <f>RANK(I39,I$35:I$41)</f>
        <v>5</v>
      </c>
    </row>
    <row r="40" spans="1:20" s="181" customFormat="1" ht="30" customHeight="1">
      <c r="A40" s="86">
        <v>497</v>
      </c>
      <c r="B40" s="197" t="s">
        <v>205</v>
      </c>
      <c r="C40" s="197" t="s">
        <v>24</v>
      </c>
      <c r="D40" s="198">
        <v>1.9</v>
      </c>
      <c r="E40" s="198">
        <v>1.95</v>
      </c>
      <c r="F40" s="198">
        <v>1.95</v>
      </c>
      <c r="G40" s="198">
        <v>1.7</v>
      </c>
      <c r="H40" s="198"/>
      <c r="I40" s="198">
        <f t="shared" si="2"/>
        <v>7.5</v>
      </c>
      <c r="J40" s="86">
        <f>RANK(I40,I$35:I$41)</f>
        <v>6</v>
      </c>
      <c r="T40" s="181">
        <v>473</v>
      </c>
    </row>
    <row r="41" spans="1:10" s="181" customFormat="1" ht="30" customHeight="1">
      <c r="A41" s="86">
        <v>491</v>
      </c>
      <c r="B41" s="197" t="s">
        <v>256</v>
      </c>
      <c r="C41" s="197" t="s">
        <v>56</v>
      </c>
      <c r="D41" s="197" t="s">
        <v>70</v>
      </c>
      <c r="E41" s="197" t="s">
        <v>70</v>
      </c>
      <c r="F41" s="197" t="s">
        <v>70</v>
      </c>
      <c r="G41" s="197" t="s">
        <v>70</v>
      </c>
      <c r="H41" s="197"/>
      <c r="I41" s="197">
        <f t="shared" si="2"/>
        <v>0</v>
      </c>
      <c r="J41" s="147" t="s">
        <v>70</v>
      </c>
    </row>
    <row r="42" s="181" customFormat="1" ht="30" customHeight="1"/>
    <row r="43" spans="1:10" s="181" customFormat="1" ht="30" customHeight="1">
      <c r="A43" s="180" t="s">
        <v>257</v>
      </c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s="181" customFormat="1" ht="30" customHeight="1">
      <c r="A44" s="182" t="s">
        <v>3</v>
      </c>
      <c r="B44" s="182" t="s">
        <v>4</v>
      </c>
      <c r="C44" s="182" t="s">
        <v>5</v>
      </c>
      <c r="D44" s="183" t="s">
        <v>6</v>
      </c>
      <c r="E44" s="183"/>
      <c r="F44" s="183"/>
      <c r="G44" s="183"/>
      <c r="H44" s="182" t="s">
        <v>7</v>
      </c>
      <c r="I44" s="182" t="s">
        <v>8</v>
      </c>
      <c r="J44" s="182" t="s">
        <v>9</v>
      </c>
    </row>
    <row r="45" spans="1:10" s="181" customFormat="1" ht="30" customHeight="1">
      <c r="A45" s="182"/>
      <c r="B45" s="182"/>
      <c r="C45" s="182"/>
      <c r="D45" s="182">
        <v>1</v>
      </c>
      <c r="E45" s="182">
        <v>2</v>
      </c>
      <c r="F45" s="182">
        <v>3</v>
      </c>
      <c r="G45" s="182">
        <v>4</v>
      </c>
      <c r="H45" s="182"/>
      <c r="I45" s="182"/>
      <c r="J45" s="182"/>
    </row>
    <row r="46" spans="1:10" s="181" customFormat="1" ht="30" customHeight="1">
      <c r="A46" s="199">
        <v>521</v>
      </c>
      <c r="B46" s="200" t="s">
        <v>216</v>
      </c>
      <c r="C46" s="200" t="s">
        <v>119</v>
      </c>
      <c r="D46" s="201">
        <v>2.75</v>
      </c>
      <c r="E46" s="201">
        <v>2.7</v>
      </c>
      <c r="F46" s="201">
        <v>2.45</v>
      </c>
      <c r="G46" s="201">
        <v>2.55</v>
      </c>
      <c r="H46" s="201"/>
      <c r="I46" s="201">
        <f aca="true" t="shared" si="3" ref="I46:I57">SUM(D46:G46)-(H46)</f>
        <v>10.45</v>
      </c>
      <c r="J46" s="202" t="s">
        <v>12</v>
      </c>
    </row>
    <row r="47" spans="1:10" s="181" customFormat="1" ht="30" customHeight="1">
      <c r="A47" s="159">
        <v>517</v>
      </c>
      <c r="B47" s="160" t="s">
        <v>215</v>
      </c>
      <c r="C47" s="160" t="s">
        <v>119</v>
      </c>
      <c r="D47" s="161">
        <v>2.5</v>
      </c>
      <c r="E47" s="161">
        <v>2.5</v>
      </c>
      <c r="F47" s="161">
        <v>2.7</v>
      </c>
      <c r="G47" s="161">
        <v>2.5</v>
      </c>
      <c r="H47" s="161"/>
      <c r="I47" s="161">
        <f t="shared" si="3"/>
        <v>10.2</v>
      </c>
      <c r="J47" s="162" t="s">
        <v>14</v>
      </c>
    </row>
    <row r="48" spans="1:10" s="181" customFormat="1" ht="30" customHeight="1">
      <c r="A48" s="121">
        <v>518</v>
      </c>
      <c r="B48" s="122" t="s">
        <v>218</v>
      </c>
      <c r="C48" s="122" t="s">
        <v>119</v>
      </c>
      <c r="D48" s="142">
        <v>2.5</v>
      </c>
      <c r="E48" s="142">
        <v>2.3</v>
      </c>
      <c r="F48" s="142">
        <v>2.4</v>
      </c>
      <c r="G48" s="142">
        <v>2.3</v>
      </c>
      <c r="H48" s="142"/>
      <c r="I48" s="142">
        <f t="shared" si="3"/>
        <v>9.5</v>
      </c>
      <c r="J48" s="121">
        <f aca="true" t="shared" si="4" ref="J48:J55">RANK(I48,I$46:I$57)</f>
        <v>3</v>
      </c>
    </row>
    <row r="49" spans="1:10" s="181" customFormat="1" ht="30" customHeight="1">
      <c r="A49" s="106">
        <v>516</v>
      </c>
      <c r="B49" s="107" t="s">
        <v>223</v>
      </c>
      <c r="C49" s="107" t="s">
        <v>119</v>
      </c>
      <c r="D49" s="152">
        <v>2.4</v>
      </c>
      <c r="E49" s="152">
        <v>2.1</v>
      </c>
      <c r="F49" s="152">
        <v>2.3</v>
      </c>
      <c r="G49" s="152">
        <v>2.5</v>
      </c>
      <c r="H49" s="152"/>
      <c r="I49" s="152">
        <f t="shared" si="3"/>
        <v>9.3</v>
      </c>
      <c r="J49" s="106">
        <f t="shared" si="4"/>
        <v>4</v>
      </c>
    </row>
    <row r="50" spans="1:10" s="181" customFormat="1" ht="30" customHeight="1">
      <c r="A50" s="106">
        <v>515</v>
      </c>
      <c r="B50" s="107" t="s">
        <v>227</v>
      </c>
      <c r="C50" s="107" t="s">
        <v>119</v>
      </c>
      <c r="D50" s="152">
        <v>2.1</v>
      </c>
      <c r="E50" s="152">
        <v>1.95</v>
      </c>
      <c r="F50" s="152">
        <v>2.55</v>
      </c>
      <c r="G50" s="152">
        <v>2.1</v>
      </c>
      <c r="H50" s="152"/>
      <c r="I50" s="152">
        <f t="shared" si="3"/>
        <v>8.7</v>
      </c>
      <c r="J50" s="106">
        <f t="shared" si="4"/>
        <v>5</v>
      </c>
    </row>
    <row r="51" spans="1:10" s="181" customFormat="1" ht="30" customHeight="1">
      <c r="A51" s="86">
        <v>503</v>
      </c>
      <c r="B51" s="197" t="s">
        <v>219</v>
      </c>
      <c r="C51" s="197" t="s">
        <v>128</v>
      </c>
      <c r="D51" s="198">
        <v>2.45</v>
      </c>
      <c r="E51" s="198">
        <v>1.95</v>
      </c>
      <c r="F51" s="198">
        <v>2.3</v>
      </c>
      <c r="G51" s="198">
        <v>1.95</v>
      </c>
      <c r="H51" s="198"/>
      <c r="I51" s="198">
        <f t="shared" si="3"/>
        <v>8.65</v>
      </c>
      <c r="J51" s="86">
        <f t="shared" si="4"/>
        <v>6</v>
      </c>
    </row>
    <row r="52" spans="1:10" s="181" customFormat="1" ht="30" customHeight="1">
      <c r="A52" s="86">
        <v>505</v>
      </c>
      <c r="B52" s="197" t="s">
        <v>258</v>
      </c>
      <c r="C52" s="197" t="s">
        <v>128</v>
      </c>
      <c r="D52" s="198">
        <v>2.3</v>
      </c>
      <c r="E52" s="198">
        <v>1.8</v>
      </c>
      <c r="F52" s="198">
        <v>2.35</v>
      </c>
      <c r="G52" s="198">
        <v>2.05</v>
      </c>
      <c r="H52" s="198"/>
      <c r="I52" s="198">
        <f t="shared" si="3"/>
        <v>8.5</v>
      </c>
      <c r="J52" s="86">
        <f t="shared" si="4"/>
        <v>7</v>
      </c>
    </row>
    <row r="53" spans="1:10" s="181" customFormat="1" ht="30" customHeight="1">
      <c r="A53" s="106">
        <v>522</v>
      </c>
      <c r="B53" s="107" t="s">
        <v>220</v>
      </c>
      <c r="C53" s="107" t="s">
        <v>119</v>
      </c>
      <c r="D53" s="152">
        <v>1.9</v>
      </c>
      <c r="E53" s="152">
        <v>2.05</v>
      </c>
      <c r="F53" s="152">
        <v>1.85</v>
      </c>
      <c r="G53" s="152">
        <v>1.85</v>
      </c>
      <c r="H53" s="152"/>
      <c r="I53" s="152">
        <f t="shared" si="3"/>
        <v>7.65</v>
      </c>
      <c r="J53" s="106">
        <f t="shared" si="4"/>
        <v>8</v>
      </c>
    </row>
    <row r="54" spans="1:10" s="181" customFormat="1" ht="30" customHeight="1">
      <c r="A54" s="106">
        <v>519</v>
      </c>
      <c r="B54" s="107" t="s">
        <v>259</v>
      </c>
      <c r="C54" s="107" t="s">
        <v>119</v>
      </c>
      <c r="D54" s="152">
        <v>2.3</v>
      </c>
      <c r="E54" s="152">
        <v>1.3</v>
      </c>
      <c r="F54" s="152">
        <v>1.7</v>
      </c>
      <c r="G54" s="152">
        <v>1.85</v>
      </c>
      <c r="H54" s="152"/>
      <c r="I54" s="152">
        <f t="shared" si="3"/>
        <v>7.1499999999999995</v>
      </c>
      <c r="J54" s="106">
        <f t="shared" si="4"/>
        <v>9</v>
      </c>
    </row>
    <row r="55" spans="1:10" s="181" customFormat="1" ht="30" customHeight="1">
      <c r="A55" s="86">
        <v>504</v>
      </c>
      <c r="B55" s="197" t="s">
        <v>134</v>
      </c>
      <c r="C55" s="197" t="s">
        <v>128</v>
      </c>
      <c r="D55" s="198">
        <v>2.3</v>
      </c>
      <c r="E55" s="198">
        <v>2.2</v>
      </c>
      <c r="F55" s="198">
        <v>2.15</v>
      </c>
      <c r="G55" s="198">
        <v>0</v>
      </c>
      <c r="H55" s="198"/>
      <c r="I55" s="198">
        <f t="shared" si="3"/>
        <v>6.6499999999999995</v>
      </c>
      <c r="J55" s="86">
        <f t="shared" si="4"/>
        <v>10</v>
      </c>
    </row>
    <row r="56" spans="1:10" s="181" customFormat="1" ht="30" customHeight="1">
      <c r="A56" s="86">
        <v>511</v>
      </c>
      <c r="B56" s="197" t="s">
        <v>260</v>
      </c>
      <c r="C56" s="197" t="s">
        <v>24</v>
      </c>
      <c r="D56" s="197" t="s">
        <v>261</v>
      </c>
      <c r="E56" s="197" t="s">
        <v>261</v>
      </c>
      <c r="F56" s="197" t="s">
        <v>261</v>
      </c>
      <c r="G56" s="197" t="s">
        <v>261</v>
      </c>
      <c r="H56" s="197"/>
      <c r="I56" s="197">
        <f t="shared" si="3"/>
        <v>0</v>
      </c>
      <c r="J56" s="147" t="s">
        <v>261</v>
      </c>
    </row>
    <row r="57" spans="1:10" s="203" customFormat="1" ht="30" customHeight="1">
      <c r="A57" s="86">
        <v>512</v>
      </c>
      <c r="B57" s="197" t="s">
        <v>262</v>
      </c>
      <c r="C57" s="197" t="s">
        <v>24</v>
      </c>
      <c r="D57" s="197" t="s">
        <v>261</v>
      </c>
      <c r="E57" s="197" t="s">
        <v>261</v>
      </c>
      <c r="F57" s="197" t="s">
        <v>261</v>
      </c>
      <c r="G57" s="197" t="s">
        <v>261</v>
      </c>
      <c r="H57" s="197"/>
      <c r="I57" s="197">
        <f t="shared" si="3"/>
        <v>0</v>
      </c>
      <c r="J57" s="147" t="s">
        <v>261</v>
      </c>
    </row>
    <row r="58" spans="1:10" s="203" customFormat="1" ht="30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</row>
    <row r="59" spans="1:10" s="203" customFormat="1" ht="30" customHeight="1">
      <c r="A59" s="180" t="s">
        <v>263</v>
      </c>
      <c r="B59" s="180"/>
      <c r="C59" s="180"/>
      <c r="D59" s="180"/>
      <c r="E59" s="180"/>
      <c r="F59" s="180"/>
      <c r="G59" s="180"/>
      <c r="H59" s="180"/>
      <c r="I59" s="180"/>
      <c r="J59" s="180"/>
    </row>
    <row r="60" spans="1:10" s="203" customFormat="1" ht="30" customHeight="1">
      <c r="A60" s="182" t="s">
        <v>3</v>
      </c>
      <c r="B60" s="182" t="s">
        <v>4</v>
      </c>
      <c r="C60" s="182" t="s">
        <v>5</v>
      </c>
      <c r="D60" s="183" t="s">
        <v>6</v>
      </c>
      <c r="E60" s="183"/>
      <c r="F60" s="183"/>
      <c r="G60" s="183"/>
      <c r="H60" s="182" t="s">
        <v>7</v>
      </c>
      <c r="I60" s="182" t="s">
        <v>8</v>
      </c>
      <c r="J60" s="182" t="s">
        <v>9</v>
      </c>
    </row>
    <row r="61" spans="1:10" s="203" customFormat="1" ht="30" customHeight="1">
      <c r="A61" s="182"/>
      <c r="B61" s="182"/>
      <c r="C61" s="182"/>
      <c r="D61" s="182">
        <v>1</v>
      </c>
      <c r="E61" s="182">
        <v>2</v>
      </c>
      <c r="F61" s="182">
        <v>3</v>
      </c>
      <c r="G61" s="182">
        <v>4</v>
      </c>
      <c r="H61" s="182"/>
      <c r="I61" s="182"/>
      <c r="J61" s="182"/>
    </row>
    <row r="62" spans="1:10" s="203" customFormat="1" ht="30" customHeight="1">
      <c r="A62" s="184">
        <v>506</v>
      </c>
      <c r="B62" s="185" t="s">
        <v>85</v>
      </c>
      <c r="C62" s="185" t="s">
        <v>56</v>
      </c>
      <c r="D62" s="186">
        <v>2.1</v>
      </c>
      <c r="E62" s="186">
        <v>2.15</v>
      </c>
      <c r="F62" s="186">
        <v>2.2</v>
      </c>
      <c r="G62" s="186">
        <v>2.15</v>
      </c>
      <c r="H62" s="186"/>
      <c r="I62" s="186">
        <f aca="true" t="shared" si="5" ref="I62:I69">SUM(D62:G62)-(H62)</f>
        <v>8.6</v>
      </c>
      <c r="J62" s="187" t="s">
        <v>12</v>
      </c>
    </row>
    <row r="63" spans="1:10" s="203" customFormat="1" ht="30" customHeight="1">
      <c r="A63" s="188">
        <v>507</v>
      </c>
      <c r="B63" s="189" t="s">
        <v>87</v>
      </c>
      <c r="C63" s="189" t="s">
        <v>56</v>
      </c>
      <c r="D63" s="190">
        <v>2.1</v>
      </c>
      <c r="E63" s="190">
        <v>1.9</v>
      </c>
      <c r="F63" s="190">
        <v>2.15</v>
      </c>
      <c r="G63" s="190">
        <v>1.9</v>
      </c>
      <c r="H63" s="190"/>
      <c r="I63" s="190">
        <f t="shared" si="5"/>
        <v>8.049999999999999</v>
      </c>
      <c r="J63" s="191" t="s">
        <v>14</v>
      </c>
    </row>
    <row r="64" spans="1:10" s="203" customFormat="1" ht="30" customHeight="1">
      <c r="A64" s="192">
        <v>520</v>
      </c>
      <c r="B64" s="193" t="s">
        <v>95</v>
      </c>
      <c r="C64" s="193" t="s">
        <v>18</v>
      </c>
      <c r="D64" s="194">
        <v>2.05</v>
      </c>
      <c r="E64" s="194">
        <v>1.85</v>
      </c>
      <c r="F64" s="194">
        <v>2.05</v>
      </c>
      <c r="G64" s="194">
        <v>2.1</v>
      </c>
      <c r="H64" s="194"/>
      <c r="I64" s="194">
        <f t="shared" si="5"/>
        <v>8.05</v>
      </c>
      <c r="J64" s="195" t="s">
        <v>14</v>
      </c>
    </row>
    <row r="65" spans="1:10" s="203" customFormat="1" ht="30" customHeight="1">
      <c r="A65" s="81">
        <v>513</v>
      </c>
      <c r="B65" s="172" t="s">
        <v>93</v>
      </c>
      <c r="C65" s="172" t="s">
        <v>18</v>
      </c>
      <c r="D65" s="196">
        <v>1.9</v>
      </c>
      <c r="E65" s="196">
        <v>1.9</v>
      </c>
      <c r="F65" s="196">
        <v>2</v>
      </c>
      <c r="G65" s="196">
        <v>2.2</v>
      </c>
      <c r="H65" s="196"/>
      <c r="I65" s="196">
        <f t="shared" si="5"/>
        <v>8</v>
      </c>
      <c r="J65" s="81">
        <f>RANK(I65,I$62:I$69)</f>
        <v>4</v>
      </c>
    </row>
    <row r="66" spans="1:10" s="203" customFormat="1" ht="30" customHeight="1">
      <c r="A66" s="86">
        <v>508</v>
      </c>
      <c r="B66" s="197" t="s">
        <v>91</v>
      </c>
      <c r="C66" s="197" t="s">
        <v>56</v>
      </c>
      <c r="D66" s="198">
        <v>1.95</v>
      </c>
      <c r="E66" s="198">
        <v>2</v>
      </c>
      <c r="F66" s="198">
        <v>2.05</v>
      </c>
      <c r="G66" s="198">
        <v>1.75</v>
      </c>
      <c r="H66" s="198"/>
      <c r="I66" s="198">
        <f t="shared" si="5"/>
        <v>7.75</v>
      </c>
      <c r="J66" s="86">
        <f>RANK(I66,I$62:I$69)</f>
        <v>5</v>
      </c>
    </row>
    <row r="67" spans="1:10" s="203" customFormat="1" ht="30" customHeight="1">
      <c r="A67" s="86">
        <v>510</v>
      </c>
      <c r="B67" s="197" t="s">
        <v>90</v>
      </c>
      <c r="C67" s="197" t="s">
        <v>24</v>
      </c>
      <c r="D67" s="198">
        <v>1.95</v>
      </c>
      <c r="E67" s="198">
        <v>1.75</v>
      </c>
      <c r="F67" s="198">
        <v>1.85</v>
      </c>
      <c r="G67" s="198">
        <v>2.15</v>
      </c>
      <c r="H67" s="198"/>
      <c r="I67" s="198">
        <f t="shared" si="5"/>
        <v>7.7</v>
      </c>
      <c r="J67" s="86">
        <f>RANK(I67,I$62:I$69)</f>
        <v>6</v>
      </c>
    </row>
    <row r="68" spans="1:10" s="203" customFormat="1" ht="30" customHeight="1">
      <c r="A68" s="86">
        <v>514</v>
      </c>
      <c r="B68" s="197" t="s">
        <v>96</v>
      </c>
      <c r="C68" s="197" t="s">
        <v>18</v>
      </c>
      <c r="D68" s="198">
        <v>1.9</v>
      </c>
      <c r="E68" s="198">
        <v>1.95</v>
      </c>
      <c r="F68" s="198">
        <v>2.15</v>
      </c>
      <c r="G68" s="198">
        <v>1.7</v>
      </c>
      <c r="H68" s="198"/>
      <c r="I68" s="198">
        <f t="shared" si="5"/>
        <v>7.699999999999999</v>
      </c>
      <c r="J68" s="86">
        <f>RANK(I68,I$62:I$69)</f>
        <v>7</v>
      </c>
    </row>
    <row r="69" spans="1:10" s="203" customFormat="1" ht="30" customHeight="1">
      <c r="A69" s="86">
        <v>509</v>
      </c>
      <c r="B69" s="197" t="s">
        <v>264</v>
      </c>
      <c r="C69" s="197" t="s">
        <v>24</v>
      </c>
      <c r="D69" s="197" t="s">
        <v>70</v>
      </c>
      <c r="E69" s="197" t="s">
        <v>70</v>
      </c>
      <c r="F69" s="197" t="s">
        <v>70</v>
      </c>
      <c r="G69" s="197" t="s">
        <v>70</v>
      </c>
      <c r="H69" s="197"/>
      <c r="I69" s="197">
        <f t="shared" si="5"/>
        <v>0</v>
      </c>
      <c r="J69" s="147" t="s">
        <v>70</v>
      </c>
    </row>
    <row r="70" spans="1:10" s="203" customFormat="1" ht="30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</row>
    <row r="71" spans="1:10" s="203" customFormat="1" ht="30" customHeight="1">
      <c r="A71" s="180" t="s">
        <v>265</v>
      </c>
      <c r="B71" s="180"/>
      <c r="C71" s="180"/>
      <c r="D71" s="180"/>
      <c r="E71" s="180"/>
      <c r="F71" s="180"/>
      <c r="G71" s="180"/>
      <c r="H71" s="180"/>
      <c r="I71" s="180"/>
      <c r="J71" s="180"/>
    </row>
    <row r="72" spans="1:10" s="203" customFormat="1" ht="30" customHeight="1">
      <c r="A72" s="182" t="s">
        <v>3</v>
      </c>
      <c r="B72" s="182" t="s">
        <v>4</v>
      </c>
      <c r="C72" s="182" t="s">
        <v>5</v>
      </c>
      <c r="D72" s="183" t="s">
        <v>6</v>
      </c>
      <c r="E72" s="183"/>
      <c r="F72" s="183"/>
      <c r="G72" s="183"/>
      <c r="H72" s="182" t="s">
        <v>7</v>
      </c>
      <c r="I72" s="182" t="s">
        <v>8</v>
      </c>
      <c r="J72" s="182" t="s">
        <v>9</v>
      </c>
    </row>
    <row r="73" spans="1:10" s="203" customFormat="1" ht="30" customHeight="1">
      <c r="A73" s="182"/>
      <c r="B73" s="182"/>
      <c r="C73" s="182"/>
      <c r="D73" s="182">
        <v>1</v>
      </c>
      <c r="E73" s="182">
        <v>2</v>
      </c>
      <c r="F73" s="182">
        <v>3</v>
      </c>
      <c r="G73" s="182">
        <v>4</v>
      </c>
      <c r="H73" s="182"/>
      <c r="I73" s="182"/>
      <c r="J73" s="182"/>
    </row>
    <row r="74" spans="1:10" s="203" customFormat="1" ht="30" customHeight="1">
      <c r="A74" s="120">
        <v>502</v>
      </c>
      <c r="B74" s="204" t="s">
        <v>110</v>
      </c>
      <c r="C74" s="204" t="s">
        <v>111</v>
      </c>
      <c r="D74" s="205">
        <v>1.95</v>
      </c>
      <c r="E74" s="205">
        <v>2</v>
      </c>
      <c r="F74" s="205">
        <v>2.7</v>
      </c>
      <c r="G74" s="205">
        <v>2.75</v>
      </c>
      <c r="H74" s="205"/>
      <c r="I74" s="205">
        <f>SUM(D74:G74)-(H74)</f>
        <v>9.4</v>
      </c>
      <c r="J74" s="76" t="s">
        <v>12</v>
      </c>
    </row>
    <row r="75" spans="1:10" s="203" customFormat="1" ht="30" customHeight="1">
      <c r="A75" s="81">
        <v>496</v>
      </c>
      <c r="B75" s="172" t="s">
        <v>266</v>
      </c>
      <c r="C75" s="172" t="s">
        <v>18</v>
      </c>
      <c r="D75" s="196">
        <v>2.15</v>
      </c>
      <c r="E75" s="196">
        <v>2</v>
      </c>
      <c r="F75" s="196">
        <v>0</v>
      </c>
      <c r="G75" s="196">
        <v>2.3</v>
      </c>
      <c r="H75" s="196"/>
      <c r="I75" s="172">
        <f>SUM(D75:G75)-(H75)</f>
        <v>6.449999999999999</v>
      </c>
      <c r="J75" s="81">
        <f>RANK(I75,I$74:I$75)</f>
        <v>2</v>
      </c>
    </row>
    <row r="76" spans="1:10" s="203" customFormat="1" ht="30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  <row r="77" spans="1:10" s="203" customFormat="1" ht="30" customHeight="1">
      <c r="A77" s="180" t="s">
        <v>267</v>
      </c>
      <c r="B77" s="180"/>
      <c r="C77" s="180"/>
      <c r="D77" s="180"/>
      <c r="E77" s="180"/>
      <c r="F77" s="180"/>
      <c r="G77" s="180"/>
      <c r="H77" s="180"/>
      <c r="I77" s="180"/>
      <c r="J77" s="180"/>
    </row>
    <row r="78" spans="1:10" s="203" customFormat="1" ht="30" customHeight="1">
      <c r="A78" s="182" t="s">
        <v>3</v>
      </c>
      <c r="B78" s="182" t="s">
        <v>4</v>
      </c>
      <c r="C78" s="182" t="s">
        <v>5</v>
      </c>
      <c r="D78" s="183" t="s">
        <v>6</v>
      </c>
      <c r="E78" s="183"/>
      <c r="F78" s="183"/>
      <c r="G78" s="183"/>
      <c r="H78" s="182" t="s">
        <v>7</v>
      </c>
      <c r="I78" s="182" t="s">
        <v>8</v>
      </c>
      <c r="J78" s="182" t="s">
        <v>9</v>
      </c>
    </row>
    <row r="79" spans="1:10" s="203" customFormat="1" ht="30" customHeight="1">
      <c r="A79" s="182"/>
      <c r="B79" s="182"/>
      <c r="C79" s="182"/>
      <c r="D79" s="182">
        <v>1</v>
      </c>
      <c r="E79" s="182">
        <v>2</v>
      </c>
      <c r="F79" s="182">
        <v>3</v>
      </c>
      <c r="G79" s="182">
        <v>4</v>
      </c>
      <c r="H79" s="182"/>
      <c r="I79" s="182"/>
      <c r="J79" s="182"/>
    </row>
    <row r="80" spans="1:10" s="203" customFormat="1" ht="30" customHeight="1">
      <c r="A80" s="206">
        <v>524</v>
      </c>
      <c r="B80" s="67" t="s">
        <v>241</v>
      </c>
      <c r="C80" s="67" t="s">
        <v>119</v>
      </c>
      <c r="D80" s="207">
        <v>2.15</v>
      </c>
      <c r="E80" s="207">
        <v>2.3</v>
      </c>
      <c r="F80" s="207">
        <v>2.7</v>
      </c>
      <c r="G80" s="207">
        <v>2.2</v>
      </c>
      <c r="H80" s="207"/>
      <c r="I80" s="207">
        <f>SUM(D80:G80)-(H80)</f>
        <v>9.35</v>
      </c>
      <c r="J80" s="71" t="s">
        <v>142</v>
      </c>
    </row>
    <row r="81" spans="1:10" s="203" customFormat="1" ht="30" customHeight="1">
      <c r="A81" s="122">
        <v>523</v>
      </c>
      <c r="B81" s="122" t="s">
        <v>268</v>
      </c>
      <c r="C81" s="122" t="s">
        <v>119</v>
      </c>
      <c r="D81" s="122" t="s">
        <v>70</v>
      </c>
      <c r="E81" s="122" t="s">
        <v>70</v>
      </c>
      <c r="F81" s="122" t="s">
        <v>70</v>
      </c>
      <c r="G81" s="122" t="s">
        <v>70</v>
      </c>
      <c r="H81" s="122"/>
      <c r="I81" s="122">
        <f>SUM(D81:G81)-(H81)</f>
        <v>0</v>
      </c>
      <c r="J81" s="128" t="s">
        <v>70</v>
      </c>
    </row>
    <row r="82" spans="1:10" s="203" customFormat="1" ht="30" customHeight="1">
      <c r="A82" s="197">
        <v>525</v>
      </c>
      <c r="B82" s="197" t="s">
        <v>269</v>
      </c>
      <c r="C82" s="197" t="s">
        <v>18</v>
      </c>
      <c r="D82" s="197" t="s">
        <v>70</v>
      </c>
      <c r="E82" s="197" t="s">
        <v>70</v>
      </c>
      <c r="F82" s="197" t="s">
        <v>70</v>
      </c>
      <c r="G82" s="197" t="s">
        <v>70</v>
      </c>
      <c r="H82" s="197"/>
      <c r="I82" s="197">
        <f>SUM(D82:G82)-(H82)</f>
        <v>0</v>
      </c>
      <c r="J82" s="147" t="s">
        <v>70</v>
      </c>
    </row>
  </sheetData>
  <sheetProtection selectLockedCells="1" selectUnlockedCells="1"/>
  <mergeCells count="5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32:J32"/>
    <mergeCell ref="A33:A34"/>
    <mergeCell ref="B33:B34"/>
    <mergeCell ref="C33:C34"/>
    <mergeCell ref="D33:G33"/>
    <mergeCell ref="H33:H34"/>
    <mergeCell ref="I33:I34"/>
    <mergeCell ref="J33:J34"/>
    <mergeCell ref="A43:J43"/>
    <mergeCell ref="A44:A45"/>
    <mergeCell ref="B44:B45"/>
    <mergeCell ref="C44:C45"/>
    <mergeCell ref="D44:G44"/>
    <mergeCell ref="H44:H45"/>
    <mergeCell ref="I44:I45"/>
    <mergeCell ref="J44:J45"/>
    <mergeCell ref="A59:J59"/>
    <mergeCell ref="A60:A61"/>
    <mergeCell ref="B60:B61"/>
    <mergeCell ref="C60:C61"/>
    <mergeCell ref="D60:G60"/>
    <mergeCell ref="H60:H61"/>
    <mergeCell ref="I60:I61"/>
    <mergeCell ref="J60:J61"/>
    <mergeCell ref="A71:J71"/>
    <mergeCell ref="A72:A73"/>
    <mergeCell ref="B72:B73"/>
    <mergeCell ref="C72:C73"/>
    <mergeCell ref="D72:G72"/>
    <mergeCell ref="H72:H73"/>
    <mergeCell ref="I72:I73"/>
    <mergeCell ref="J72:J73"/>
    <mergeCell ref="A77:J77"/>
    <mergeCell ref="A78:A79"/>
    <mergeCell ref="B78:B79"/>
    <mergeCell ref="C78:C79"/>
    <mergeCell ref="D78:G78"/>
    <mergeCell ref="H78:H79"/>
    <mergeCell ref="I78:I79"/>
    <mergeCell ref="J78:J79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2" manualBreakCount="2">
    <brk id="31" max="255" man="1"/>
    <brk id="5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22.7109375" style="0" customWidth="1"/>
    <col min="3" max="10" width="12.7109375" style="0" customWidth="1"/>
  </cols>
  <sheetData>
    <row r="1" spans="1:10" ht="12.75" customHeight="1">
      <c r="A1" s="2" t="s">
        <v>270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>
      <c r="A7" s="208" t="s">
        <v>271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ht="30" customHeight="1">
      <c r="A8" s="182" t="s">
        <v>3</v>
      </c>
      <c r="B8" s="182" t="s">
        <v>4</v>
      </c>
      <c r="C8" s="182" t="s">
        <v>5</v>
      </c>
      <c r="D8" s="209" t="s">
        <v>6</v>
      </c>
      <c r="E8" s="209"/>
      <c r="F8" s="209"/>
      <c r="G8" s="209"/>
      <c r="H8" s="182" t="s">
        <v>7</v>
      </c>
      <c r="I8" s="182" t="s">
        <v>8</v>
      </c>
      <c r="J8" s="182" t="s">
        <v>9</v>
      </c>
    </row>
    <row r="9" spans="1:10" ht="30" customHeight="1">
      <c r="A9" s="182"/>
      <c r="B9" s="182"/>
      <c r="C9" s="182"/>
      <c r="D9" s="210">
        <v>1</v>
      </c>
      <c r="E9" s="210">
        <v>2</v>
      </c>
      <c r="F9" s="210">
        <v>3</v>
      </c>
      <c r="G9" s="210">
        <v>4</v>
      </c>
      <c r="H9" s="182"/>
      <c r="I9" s="182"/>
      <c r="J9" s="182"/>
    </row>
    <row r="10" spans="1:10" ht="30" customHeight="1">
      <c r="A10" s="184">
        <v>343</v>
      </c>
      <c r="B10" s="185" t="s">
        <v>19</v>
      </c>
      <c r="C10" s="185" t="s">
        <v>11</v>
      </c>
      <c r="D10" s="186">
        <v>1.9</v>
      </c>
      <c r="E10" s="186">
        <v>2.05</v>
      </c>
      <c r="F10" s="186">
        <v>2.25</v>
      </c>
      <c r="G10" s="186">
        <v>2.45</v>
      </c>
      <c r="H10" s="186"/>
      <c r="I10" s="186">
        <f aca="true" t="shared" si="0" ref="I10:I40">SUM(D10:G10)-(H10)</f>
        <v>8.65</v>
      </c>
      <c r="J10" s="187" t="s">
        <v>12</v>
      </c>
    </row>
    <row r="11" spans="1:10" ht="30" customHeight="1">
      <c r="A11" s="188">
        <v>340</v>
      </c>
      <c r="B11" s="189" t="s">
        <v>13</v>
      </c>
      <c r="C11" s="189" t="s">
        <v>11</v>
      </c>
      <c r="D11" s="190">
        <v>2.1</v>
      </c>
      <c r="E11" s="190">
        <v>2</v>
      </c>
      <c r="F11" s="190">
        <v>2.3</v>
      </c>
      <c r="G11" s="190">
        <v>2.15</v>
      </c>
      <c r="H11" s="190"/>
      <c r="I11" s="190">
        <f t="shared" si="0"/>
        <v>8.549999999999999</v>
      </c>
      <c r="J11" s="191" t="s">
        <v>14</v>
      </c>
    </row>
    <row r="12" spans="1:10" ht="30" customHeight="1">
      <c r="A12" s="188">
        <v>306</v>
      </c>
      <c r="B12" s="189" t="s">
        <v>148</v>
      </c>
      <c r="C12" s="189" t="s">
        <v>128</v>
      </c>
      <c r="D12" s="190">
        <v>2.1</v>
      </c>
      <c r="E12" s="189">
        <v>2.15</v>
      </c>
      <c r="F12" s="190">
        <v>1.8</v>
      </c>
      <c r="G12" s="189">
        <v>2.25</v>
      </c>
      <c r="H12" s="189"/>
      <c r="I12" s="190">
        <f t="shared" si="0"/>
        <v>8.3</v>
      </c>
      <c r="J12" s="191" t="s">
        <v>32</v>
      </c>
    </row>
    <row r="13" spans="1:10" ht="30" customHeight="1">
      <c r="A13" s="188">
        <v>305</v>
      </c>
      <c r="B13" s="189" t="s">
        <v>248</v>
      </c>
      <c r="C13" s="189" t="s">
        <v>128</v>
      </c>
      <c r="D13" s="190">
        <v>2.05</v>
      </c>
      <c r="E13" s="190">
        <v>1.95</v>
      </c>
      <c r="F13" s="190">
        <v>2.1</v>
      </c>
      <c r="G13" s="190">
        <v>2.1</v>
      </c>
      <c r="H13" s="190"/>
      <c r="I13" s="190">
        <f t="shared" si="0"/>
        <v>8.2</v>
      </c>
      <c r="J13" s="191" t="s">
        <v>32</v>
      </c>
    </row>
    <row r="14" spans="1:10" ht="30" customHeight="1">
      <c r="A14" s="188">
        <v>341</v>
      </c>
      <c r="B14" s="189" t="s">
        <v>16</v>
      </c>
      <c r="C14" s="189" t="s">
        <v>11</v>
      </c>
      <c r="D14" s="190">
        <v>1.85</v>
      </c>
      <c r="E14" s="190">
        <v>1.8</v>
      </c>
      <c r="F14" s="190">
        <v>2</v>
      </c>
      <c r="G14" s="190">
        <v>2.2</v>
      </c>
      <c r="H14" s="190"/>
      <c r="I14" s="190">
        <f t="shared" si="0"/>
        <v>7.85</v>
      </c>
      <c r="J14" s="191" t="s">
        <v>32</v>
      </c>
    </row>
    <row r="15" spans="1:10" ht="30" customHeight="1">
      <c r="A15" s="192">
        <v>345</v>
      </c>
      <c r="B15" s="193" t="s">
        <v>15</v>
      </c>
      <c r="C15" s="193" t="s">
        <v>11</v>
      </c>
      <c r="D15" s="194">
        <v>1.75</v>
      </c>
      <c r="E15" s="194">
        <v>1.95</v>
      </c>
      <c r="F15" s="194">
        <v>2.1</v>
      </c>
      <c r="G15" s="194">
        <v>2.05</v>
      </c>
      <c r="H15" s="194"/>
      <c r="I15" s="194">
        <f t="shared" si="0"/>
        <v>7.85</v>
      </c>
      <c r="J15" s="195" t="s">
        <v>32</v>
      </c>
    </row>
    <row r="16" spans="1:10" ht="30" customHeight="1">
      <c r="A16" s="81">
        <v>316</v>
      </c>
      <c r="B16" s="172" t="s">
        <v>247</v>
      </c>
      <c r="C16" s="172" t="s">
        <v>128</v>
      </c>
      <c r="D16" s="172">
        <v>1.95</v>
      </c>
      <c r="E16" s="196">
        <v>2</v>
      </c>
      <c r="F16" s="196">
        <v>2.05</v>
      </c>
      <c r="G16" s="196">
        <v>1.8</v>
      </c>
      <c r="H16" s="196"/>
      <c r="I16" s="196">
        <f t="shared" si="0"/>
        <v>7.8</v>
      </c>
      <c r="J16" s="81">
        <f aca="true" t="shared" si="1" ref="J16:J39">RANK(I16,I$10:I$39)</f>
        <v>7</v>
      </c>
    </row>
    <row r="17" spans="1:10" ht="30" customHeight="1">
      <c r="A17" s="86">
        <v>309</v>
      </c>
      <c r="B17" s="197" t="s">
        <v>20</v>
      </c>
      <c r="C17" s="197" t="s">
        <v>21</v>
      </c>
      <c r="D17" s="198">
        <v>1.8</v>
      </c>
      <c r="E17" s="198">
        <v>1.8</v>
      </c>
      <c r="F17" s="198">
        <v>2.05</v>
      </c>
      <c r="G17" s="198">
        <v>2.1</v>
      </c>
      <c r="H17" s="197"/>
      <c r="I17" s="197">
        <f t="shared" si="0"/>
        <v>7.749999999999999</v>
      </c>
      <c r="J17" s="86">
        <f t="shared" si="1"/>
        <v>8</v>
      </c>
    </row>
    <row r="18" spans="1:10" ht="30" customHeight="1">
      <c r="A18" s="86">
        <v>342</v>
      </c>
      <c r="B18" s="197" t="s">
        <v>146</v>
      </c>
      <c r="C18" s="197" t="s">
        <v>11</v>
      </c>
      <c r="D18" s="198">
        <v>1.95</v>
      </c>
      <c r="E18" s="198">
        <v>1.95</v>
      </c>
      <c r="F18" s="198">
        <v>1.75</v>
      </c>
      <c r="G18" s="198">
        <v>2</v>
      </c>
      <c r="H18" s="198"/>
      <c r="I18" s="198">
        <f t="shared" si="0"/>
        <v>7.65</v>
      </c>
      <c r="J18" s="86">
        <f t="shared" si="1"/>
        <v>9</v>
      </c>
    </row>
    <row r="19" spans="1:10" ht="30" customHeight="1">
      <c r="A19" s="86">
        <v>312</v>
      </c>
      <c r="B19" s="197" t="s">
        <v>25</v>
      </c>
      <c r="C19" s="197" t="s">
        <v>21</v>
      </c>
      <c r="D19" s="197">
        <v>1.85</v>
      </c>
      <c r="E19" s="198">
        <v>1.9</v>
      </c>
      <c r="F19" s="198">
        <v>1.9</v>
      </c>
      <c r="G19" s="197">
        <v>1.95</v>
      </c>
      <c r="H19" s="197"/>
      <c r="I19" s="198">
        <f t="shared" si="0"/>
        <v>7.6</v>
      </c>
      <c r="J19" s="86">
        <f t="shared" si="1"/>
        <v>10</v>
      </c>
    </row>
    <row r="20" spans="1:10" ht="30" customHeight="1">
      <c r="A20" s="86">
        <v>318</v>
      </c>
      <c r="B20" s="197" t="s">
        <v>153</v>
      </c>
      <c r="C20" s="197" t="s">
        <v>128</v>
      </c>
      <c r="D20" s="198">
        <v>1.8</v>
      </c>
      <c r="E20" s="198">
        <v>1.95</v>
      </c>
      <c r="F20" s="198">
        <v>1.95</v>
      </c>
      <c r="G20" s="198">
        <v>1.9</v>
      </c>
      <c r="H20" s="198"/>
      <c r="I20" s="198">
        <f t="shared" si="0"/>
        <v>7.6</v>
      </c>
      <c r="J20" s="86">
        <v>10</v>
      </c>
    </row>
    <row r="21" spans="1:10" ht="30" customHeight="1">
      <c r="A21" s="86">
        <v>344</v>
      </c>
      <c r="B21" s="197" t="s">
        <v>10</v>
      </c>
      <c r="C21" s="197" t="s">
        <v>11</v>
      </c>
      <c r="D21" s="198">
        <v>1.8</v>
      </c>
      <c r="E21" s="198">
        <v>1.9</v>
      </c>
      <c r="F21" s="198">
        <v>1.75</v>
      </c>
      <c r="G21" s="198">
        <v>2.1</v>
      </c>
      <c r="H21" s="198"/>
      <c r="I21" s="198">
        <f t="shared" si="0"/>
        <v>7.55</v>
      </c>
      <c r="J21" s="86">
        <f t="shared" si="1"/>
        <v>12</v>
      </c>
    </row>
    <row r="22" spans="1:10" ht="30" customHeight="1">
      <c r="A22" s="86">
        <v>293</v>
      </c>
      <c r="B22" s="197" t="s">
        <v>152</v>
      </c>
      <c r="C22" s="197" t="s">
        <v>24</v>
      </c>
      <c r="D22" s="197">
        <v>1.65</v>
      </c>
      <c r="E22" s="197">
        <v>2.05</v>
      </c>
      <c r="F22" s="197">
        <v>1.85</v>
      </c>
      <c r="G22" s="197">
        <v>1.95</v>
      </c>
      <c r="H22" s="197"/>
      <c r="I22" s="198">
        <f t="shared" si="0"/>
        <v>7.5</v>
      </c>
      <c r="J22" s="86">
        <f t="shared" si="1"/>
        <v>13</v>
      </c>
    </row>
    <row r="23" spans="1:10" ht="30" customHeight="1">
      <c r="A23" s="86">
        <v>314</v>
      </c>
      <c r="B23" s="197" t="s">
        <v>151</v>
      </c>
      <c r="C23" s="197" t="s">
        <v>128</v>
      </c>
      <c r="D23" s="197">
        <v>1.85</v>
      </c>
      <c r="E23" s="197">
        <v>1.75</v>
      </c>
      <c r="F23" s="198">
        <v>1.8</v>
      </c>
      <c r="G23" s="197">
        <v>2.05</v>
      </c>
      <c r="H23" s="197"/>
      <c r="I23" s="197">
        <f t="shared" si="0"/>
        <v>7.449999999999999</v>
      </c>
      <c r="J23" s="86">
        <f t="shared" si="1"/>
        <v>14</v>
      </c>
    </row>
    <row r="24" spans="1:10" ht="30" customHeight="1">
      <c r="A24" s="86">
        <v>290</v>
      </c>
      <c r="B24" s="197" t="s">
        <v>158</v>
      </c>
      <c r="C24" s="197" t="s">
        <v>24</v>
      </c>
      <c r="D24" s="198">
        <v>1.8</v>
      </c>
      <c r="E24" s="198">
        <v>1.95</v>
      </c>
      <c r="F24" s="198">
        <v>1.75</v>
      </c>
      <c r="G24" s="198">
        <v>1.9</v>
      </c>
      <c r="H24" s="198"/>
      <c r="I24" s="198">
        <f t="shared" si="0"/>
        <v>7.3999999999999995</v>
      </c>
      <c r="J24" s="86">
        <f t="shared" si="1"/>
        <v>15</v>
      </c>
    </row>
    <row r="25" spans="1:10" ht="30" customHeight="1">
      <c r="A25" s="106">
        <v>283</v>
      </c>
      <c r="B25" s="107" t="s">
        <v>159</v>
      </c>
      <c r="C25" s="107" t="s">
        <v>119</v>
      </c>
      <c r="D25" s="107">
        <v>1.75</v>
      </c>
      <c r="E25" s="107">
        <v>1.75</v>
      </c>
      <c r="F25" s="152">
        <v>1.9</v>
      </c>
      <c r="G25" s="107">
        <v>1.95</v>
      </c>
      <c r="H25" s="107"/>
      <c r="I25" s="107">
        <f t="shared" si="0"/>
        <v>7.35</v>
      </c>
      <c r="J25" s="106">
        <f t="shared" si="1"/>
        <v>16</v>
      </c>
    </row>
    <row r="26" spans="1:10" ht="30" customHeight="1">
      <c r="A26" s="86">
        <v>315</v>
      </c>
      <c r="B26" s="197" t="s">
        <v>164</v>
      </c>
      <c r="C26" s="197" t="s">
        <v>128</v>
      </c>
      <c r="D26" s="197">
        <v>1.85</v>
      </c>
      <c r="E26" s="197">
        <v>1.95</v>
      </c>
      <c r="F26" s="197">
        <v>1.65</v>
      </c>
      <c r="G26" s="198">
        <v>1.9</v>
      </c>
      <c r="H26" s="197"/>
      <c r="I26" s="197">
        <f t="shared" si="0"/>
        <v>7.35</v>
      </c>
      <c r="J26" s="86">
        <f t="shared" si="1"/>
        <v>16</v>
      </c>
    </row>
    <row r="27" spans="1:10" ht="30" customHeight="1">
      <c r="A27" s="86">
        <v>339</v>
      </c>
      <c r="B27" s="197" t="s">
        <v>17</v>
      </c>
      <c r="C27" s="197" t="s">
        <v>18</v>
      </c>
      <c r="D27" s="198">
        <v>1.9</v>
      </c>
      <c r="E27" s="198">
        <v>1.75</v>
      </c>
      <c r="F27" s="198">
        <v>1.7</v>
      </c>
      <c r="G27" s="198">
        <v>1.9</v>
      </c>
      <c r="H27" s="198"/>
      <c r="I27" s="198">
        <f t="shared" si="0"/>
        <v>7.25</v>
      </c>
      <c r="J27" s="86">
        <f t="shared" si="1"/>
        <v>18</v>
      </c>
    </row>
    <row r="28" spans="1:23" ht="30" customHeight="1">
      <c r="A28" s="106">
        <v>284</v>
      </c>
      <c r="B28" s="107" t="s">
        <v>149</v>
      </c>
      <c r="C28" s="107" t="s">
        <v>119</v>
      </c>
      <c r="D28" s="152">
        <v>1.9</v>
      </c>
      <c r="E28" s="152">
        <v>1.85</v>
      </c>
      <c r="F28" s="152">
        <v>1.5</v>
      </c>
      <c r="G28" s="152">
        <v>1.9</v>
      </c>
      <c r="H28" s="107"/>
      <c r="I28" s="107">
        <f t="shared" si="0"/>
        <v>7.15</v>
      </c>
      <c r="J28" s="106">
        <f t="shared" si="1"/>
        <v>19</v>
      </c>
      <c r="V28" s="211"/>
      <c r="W28" s="211"/>
    </row>
    <row r="29" spans="1:23" ht="30" customHeight="1">
      <c r="A29" s="86">
        <v>297</v>
      </c>
      <c r="B29" s="197" t="s">
        <v>160</v>
      </c>
      <c r="C29" s="197" t="s">
        <v>24</v>
      </c>
      <c r="D29" s="198">
        <v>1.8</v>
      </c>
      <c r="E29" s="198">
        <v>1.95</v>
      </c>
      <c r="F29" s="198">
        <v>1.9</v>
      </c>
      <c r="G29" s="198">
        <v>1.5</v>
      </c>
      <c r="H29" s="197"/>
      <c r="I29" s="197">
        <f t="shared" si="0"/>
        <v>7.1499999999999995</v>
      </c>
      <c r="J29" s="86">
        <f t="shared" si="1"/>
        <v>20</v>
      </c>
      <c r="V29" s="211"/>
      <c r="W29" s="211"/>
    </row>
    <row r="30" spans="1:23" ht="30" customHeight="1">
      <c r="A30" s="86">
        <v>317</v>
      </c>
      <c r="B30" s="197" t="s">
        <v>147</v>
      </c>
      <c r="C30" s="197" t="s">
        <v>128</v>
      </c>
      <c r="D30" s="198">
        <v>1.95</v>
      </c>
      <c r="E30" s="198">
        <v>1.7</v>
      </c>
      <c r="F30" s="198">
        <v>1.4</v>
      </c>
      <c r="G30" s="198">
        <v>1.95</v>
      </c>
      <c r="H30" s="198"/>
      <c r="I30" s="198">
        <f t="shared" si="0"/>
        <v>7</v>
      </c>
      <c r="J30" s="86">
        <f t="shared" si="1"/>
        <v>21</v>
      </c>
      <c r="V30" s="211"/>
      <c r="W30" s="211"/>
    </row>
    <row r="31" spans="1:23" ht="30" customHeight="1">
      <c r="A31" s="86">
        <v>292</v>
      </c>
      <c r="B31" s="197" t="s">
        <v>161</v>
      </c>
      <c r="C31" s="197" t="s">
        <v>24</v>
      </c>
      <c r="D31" s="198">
        <v>1.45</v>
      </c>
      <c r="E31" s="198">
        <v>1.85</v>
      </c>
      <c r="F31" s="198">
        <v>1.8</v>
      </c>
      <c r="G31" s="198">
        <v>1.85</v>
      </c>
      <c r="H31" s="197"/>
      <c r="I31" s="197">
        <f t="shared" si="0"/>
        <v>6.95</v>
      </c>
      <c r="J31" s="86">
        <f t="shared" si="1"/>
        <v>22</v>
      </c>
      <c r="V31" s="211"/>
      <c r="W31" s="211"/>
    </row>
    <row r="32" spans="1:23" ht="30" customHeight="1">
      <c r="A32" s="86">
        <v>289</v>
      </c>
      <c r="B32" s="197" t="s">
        <v>155</v>
      </c>
      <c r="C32" s="197" t="s">
        <v>24</v>
      </c>
      <c r="D32" s="198">
        <v>2</v>
      </c>
      <c r="E32" s="198">
        <v>1.7</v>
      </c>
      <c r="F32" s="198">
        <v>1.75</v>
      </c>
      <c r="G32" s="198">
        <v>1.45</v>
      </c>
      <c r="H32" s="197"/>
      <c r="I32" s="198">
        <f t="shared" si="0"/>
        <v>6.9</v>
      </c>
      <c r="J32" s="86">
        <f t="shared" si="1"/>
        <v>23</v>
      </c>
      <c r="V32" s="211"/>
      <c r="W32" s="211"/>
    </row>
    <row r="33" spans="1:23" ht="30" customHeight="1">
      <c r="A33" s="86">
        <v>313</v>
      </c>
      <c r="B33" s="197" t="s">
        <v>166</v>
      </c>
      <c r="C33" s="197" t="s">
        <v>128</v>
      </c>
      <c r="D33" s="198">
        <v>1.55</v>
      </c>
      <c r="E33" s="198">
        <v>1.8</v>
      </c>
      <c r="F33" s="198">
        <v>1.75</v>
      </c>
      <c r="G33" s="198">
        <v>1.7</v>
      </c>
      <c r="H33" s="198"/>
      <c r="I33" s="198">
        <f t="shared" si="0"/>
        <v>6.8</v>
      </c>
      <c r="J33" s="86">
        <f t="shared" si="1"/>
        <v>24</v>
      </c>
      <c r="V33" s="211"/>
      <c r="W33" s="211"/>
    </row>
    <row r="34" spans="1:10" ht="30" customHeight="1">
      <c r="A34" s="86">
        <v>311</v>
      </c>
      <c r="B34" s="197" t="s">
        <v>26</v>
      </c>
      <c r="C34" s="197" t="s">
        <v>21</v>
      </c>
      <c r="D34" s="198">
        <v>1.8</v>
      </c>
      <c r="E34" s="197">
        <v>1.15</v>
      </c>
      <c r="F34" s="197">
        <v>1.85</v>
      </c>
      <c r="G34" s="198">
        <v>1.9</v>
      </c>
      <c r="H34" s="197"/>
      <c r="I34" s="198">
        <f t="shared" si="0"/>
        <v>6.7</v>
      </c>
      <c r="J34" s="86">
        <f t="shared" si="1"/>
        <v>25</v>
      </c>
    </row>
    <row r="35" spans="1:23" ht="30" customHeight="1">
      <c r="A35" s="86">
        <v>308</v>
      </c>
      <c r="B35" s="197" t="s">
        <v>154</v>
      </c>
      <c r="C35" s="197" t="s">
        <v>21</v>
      </c>
      <c r="D35" s="197">
        <v>1.45</v>
      </c>
      <c r="E35" s="198">
        <v>1.7</v>
      </c>
      <c r="F35" s="198">
        <v>1.7</v>
      </c>
      <c r="G35" s="198">
        <v>1.8</v>
      </c>
      <c r="H35" s="197"/>
      <c r="I35" s="197">
        <f t="shared" si="0"/>
        <v>6.65</v>
      </c>
      <c r="J35" s="86">
        <f t="shared" si="1"/>
        <v>26</v>
      </c>
      <c r="V35" s="211"/>
      <c r="W35" s="211"/>
    </row>
    <row r="36" spans="1:23" ht="30" customHeight="1">
      <c r="A36" s="86">
        <v>310</v>
      </c>
      <c r="B36" s="197" t="s">
        <v>22</v>
      </c>
      <c r="C36" s="197" t="s">
        <v>21</v>
      </c>
      <c r="D36" s="197">
        <v>1.85</v>
      </c>
      <c r="E36" s="198">
        <v>1.8</v>
      </c>
      <c r="F36" s="198">
        <v>2</v>
      </c>
      <c r="G36" s="198">
        <v>1.9</v>
      </c>
      <c r="H36" s="198">
        <v>1</v>
      </c>
      <c r="I36" s="197">
        <f t="shared" si="0"/>
        <v>6.549999999999999</v>
      </c>
      <c r="J36" s="86">
        <f t="shared" si="1"/>
        <v>27</v>
      </c>
      <c r="V36" s="211"/>
      <c r="W36" s="211"/>
    </row>
    <row r="37" spans="1:23" ht="30" customHeight="1">
      <c r="A37" s="86">
        <v>294</v>
      </c>
      <c r="B37" s="197" t="s">
        <v>156</v>
      </c>
      <c r="C37" s="197" t="s">
        <v>24</v>
      </c>
      <c r="D37" s="198">
        <v>1.4</v>
      </c>
      <c r="E37" s="198">
        <v>1.45</v>
      </c>
      <c r="F37" s="198">
        <v>1.5</v>
      </c>
      <c r="G37" s="198">
        <v>1.65</v>
      </c>
      <c r="H37" s="198"/>
      <c r="I37" s="198">
        <f t="shared" si="0"/>
        <v>6</v>
      </c>
      <c r="J37" s="86">
        <f t="shared" si="1"/>
        <v>28</v>
      </c>
      <c r="V37" s="211"/>
      <c r="W37" s="211"/>
    </row>
    <row r="38" spans="1:23" ht="30" customHeight="1">
      <c r="A38" s="86">
        <v>296</v>
      </c>
      <c r="B38" s="197" t="s">
        <v>23</v>
      </c>
      <c r="C38" s="197" t="s">
        <v>24</v>
      </c>
      <c r="D38" s="94">
        <v>1.9</v>
      </c>
      <c r="E38" s="94">
        <v>0</v>
      </c>
      <c r="F38" s="94">
        <v>1.95</v>
      </c>
      <c r="G38" s="94">
        <v>2.1</v>
      </c>
      <c r="H38" s="94"/>
      <c r="I38" s="94">
        <f t="shared" si="0"/>
        <v>5.949999999999999</v>
      </c>
      <c r="J38" s="86">
        <f t="shared" si="1"/>
        <v>29</v>
      </c>
      <c r="V38" s="211"/>
      <c r="W38" s="211"/>
    </row>
    <row r="39" spans="1:23" ht="30" customHeight="1">
      <c r="A39" s="86">
        <v>291</v>
      </c>
      <c r="B39" s="197" t="s">
        <v>157</v>
      </c>
      <c r="C39" s="197" t="s">
        <v>24</v>
      </c>
      <c r="D39" s="198">
        <v>1.45</v>
      </c>
      <c r="E39" s="198">
        <v>1.7</v>
      </c>
      <c r="F39" s="198">
        <v>1.65</v>
      </c>
      <c r="G39" s="198">
        <v>0</v>
      </c>
      <c r="H39" s="198"/>
      <c r="I39" s="198">
        <f t="shared" si="0"/>
        <v>4.8</v>
      </c>
      <c r="J39" s="86">
        <f t="shared" si="1"/>
        <v>30</v>
      </c>
      <c r="V39" s="211"/>
      <c r="W39" s="211"/>
    </row>
    <row r="40" spans="1:23" ht="30" customHeight="1">
      <c r="A40" s="106">
        <v>285</v>
      </c>
      <c r="B40" s="107" t="s">
        <v>162</v>
      </c>
      <c r="C40" s="107" t="s">
        <v>119</v>
      </c>
      <c r="D40" s="107" t="s">
        <v>70</v>
      </c>
      <c r="E40" s="107" t="s">
        <v>70</v>
      </c>
      <c r="F40" s="107" t="s">
        <v>70</v>
      </c>
      <c r="G40" s="107" t="s">
        <v>70</v>
      </c>
      <c r="H40" s="107"/>
      <c r="I40" s="107">
        <f t="shared" si="0"/>
        <v>0</v>
      </c>
      <c r="J40" s="112" t="s">
        <v>70</v>
      </c>
      <c r="V40" s="211"/>
      <c r="W40" s="211"/>
    </row>
    <row r="41" spans="1:10" ht="12.75">
      <c r="A41" s="203"/>
      <c r="B41" s="203"/>
      <c r="C41" s="203"/>
      <c r="D41" s="203"/>
      <c r="E41" s="203"/>
      <c r="F41" s="203"/>
      <c r="G41" s="203"/>
      <c r="H41" s="203"/>
      <c r="I41" s="203"/>
      <c r="J41" s="203"/>
    </row>
    <row r="42" spans="1:10" ht="12.75">
      <c r="A42" s="203"/>
      <c r="B42" s="203"/>
      <c r="C42" s="203"/>
      <c r="D42" s="203"/>
      <c r="E42" s="203"/>
      <c r="F42" s="203"/>
      <c r="G42" s="203"/>
      <c r="H42" s="203"/>
      <c r="I42" s="203"/>
      <c r="J42" s="203"/>
    </row>
    <row r="43" spans="1:10" ht="12.75">
      <c r="A43" s="203"/>
      <c r="B43" s="203"/>
      <c r="C43" s="203"/>
      <c r="D43" s="203"/>
      <c r="E43" s="203"/>
      <c r="F43" s="203"/>
      <c r="G43" s="203"/>
      <c r="H43" s="203"/>
      <c r="I43" s="203"/>
      <c r="J43" s="203"/>
    </row>
    <row r="44" spans="1:10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23" ht="30" customHeight="1">
      <c r="A45" s="90"/>
      <c r="B45" s="90"/>
      <c r="C45" s="212"/>
      <c r="D45" s="213"/>
      <c r="E45" s="213"/>
      <c r="F45" s="213"/>
      <c r="G45" s="213"/>
      <c r="H45" s="213"/>
      <c r="I45" s="213"/>
      <c r="J45" s="213"/>
      <c r="V45" s="211"/>
      <c r="W45" s="211"/>
    </row>
    <row r="46" spans="1:23" ht="30" customHeight="1">
      <c r="A46" s="208" t="s">
        <v>272</v>
      </c>
      <c r="B46" s="208"/>
      <c r="C46" s="208"/>
      <c r="D46" s="208"/>
      <c r="E46" s="208"/>
      <c r="F46" s="208"/>
      <c r="G46" s="208"/>
      <c r="H46" s="208"/>
      <c r="I46" s="208"/>
      <c r="J46" s="208"/>
      <c r="V46" s="211"/>
      <c r="W46" s="211"/>
    </row>
    <row r="47" spans="1:23" ht="30" customHeight="1">
      <c r="A47" s="182" t="s">
        <v>3</v>
      </c>
      <c r="B47" s="182" t="s">
        <v>4</v>
      </c>
      <c r="C47" s="182" t="s">
        <v>5</v>
      </c>
      <c r="D47" s="209" t="s">
        <v>6</v>
      </c>
      <c r="E47" s="209"/>
      <c r="F47" s="209"/>
      <c r="G47" s="209"/>
      <c r="H47" s="182" t="s">
        <v>7</v>
      </c>
      <c r="I47" s="182" t="s">
        <v>8</v>
      </c>
      <c r="J47" s="182" t="s">
        <v>9</v>
      </c>
      <c r="V47" s="211"/>
      <c r="W47" s="211"/>
    </row>
    <row r="48" spans="1:23" ht="30" customHeight="1">
      <c r="A48" s="182"/>
      <c r="B48" s="182"/>
      <c r="C48" s="182"/>
      <c r="D48" s="210">
        <v>1</v>
      </c>
      <c r="E48" s="210">
        <v>2</v>
      </c>
      <c r="F48" s="210">
        <v>3</v>
      </c>
      <c r="G48" s="210">
        <v>4</v>
      </c>
      <c r="H48" s="182"/>
      <c r="I48" s="182"/>
      <c r="J48" s="182"/>
      <c r="V48" s="211"/>
      <c r="W48" s="211"/>
    </row>
    <row r="49" spans="1:23" ht="30" customHeight="1">
      <c r="A49" s="184">
        <v>288</v>
      </c>
      <c r="B49" s="185" t="s">
        <v>173</v>
      </c>
      <c r="C49" s="185" t="s">
        <v>79</v>
      </c>
      <c r="D49" s="186">
        <v>1.7</v>
      </c>
      <c r="E49" s="186">
        <v>2.05</v>
      </c>
      <c r="F49" s="186">
        <v>1.85</v>
      </c>
      <c r="G49" s="186">
        <v>2</v>
      </c>
      <c r="H49" s="185"/>
      <c r="I49" s="186">
        <f aca="true" t="shared" si="2" ref="I49:I75">SUM(D49:G49)-(H49)</f>
        <v>7.6000000000000005</v>
      </c>
      <c r="J49" s="187" t="s">
        <v>12</v>
      </c>
      <c r="V49" s="211"/>
      <c r="W49" s="211"/>
    </row>
    <row r="50" spans="1:23" ht="30" customHeight="1">
      <c r="A50" s="188">
        <v>301</v>
      </c>
      <c r="B50" s="189" t="s">
        <v>169</v>
      </c>
      <c r="C50" s="189" t="s">
        <v>128</v>
      </c>
      <c r="D50" s="189">
        <v>2.05</v>
      </c>
      <c r="E50" s="190">
        <v>1.7</v>
      </c>
      <c r="F50" s="189">
        <v>1.65</v>
      </c>
      <c r="G50" s="189">
        <v>1.85</v>
      </c>
      <c r="H50" s="189"/>
      <c r="I50" s="189">
        <f t="shared" si="2"/>
        <v>7.249999999999999</v>
      </c>
      <c r="J50" s="191" t="s">
        <v>14</v>
      </c>
      <c r="V50" s="211"/>
      <c r="W50" s="211"/>
    </row>
    <row r="51" spans="1:23" ht="30" customHeight="1">
      <c r="A51" s="188">
        <v>333</v>
      </c>
      <c r="B51" s="189" t="s">
        <v>35</v>
      </c>
      <c r="C51" s="189" t="s">
        <v>34</v>
      </c>
      <c r="D51" s="190">
        <v>1.75</v>
      </c>
      <c r="E51" s="190">
        <v>1.9</v>
      </c>
      <c r="F51" s="190">
        <v>1.7</v>
      </c>
      <c r="G51" s="190">
        <v>1.8</v>
      </c>
      <c r="H51" s="190"/>
      <c r="I51" s="190">
        <f t="shared" si="2"/>
        <v>7.1499999999999995</v>
      </c>
      <c r="J51" s="191" t="s">
        <v>32</v>
      </c>
      <c r="V51" s="211"/>
      <c r="W51" s="211"/>
    </row>
    <row r="52" spans="1:23" ht="30" customHeight="1">
      <c r="A52" s="155">
        <v>287</v>
      </c>
      <c r="B52" s="156" t="s">
        <v>176</v>
      </c>
      <c r="C52" s="156" t="s">
        <v>119</v>
      </c>
      <c r="D52" s="157">
        <v>1.5</v>
      </c>
      <c r="E52" s="157">
        <v>1.75</v>
      </c>
      <c r="F52" s="157">
        <v>1.7</v>
      </c>
      <c r="G52" s="157">
        <v>1.9</v>
      </c>
      <c r="H52" s="156"/>
      <c r="I52" s="156">
        <f t="shared" si="2"/>
        <v>6.85</v>
      </c>
      <c r="J52" s="158" t="s">
        <v>32</v>
      </c>
      <c r="V52" s="211"/>
      <c r="W52" s="211"/>
    </row>
    <row r="53" spans="1:23" ht="30" customHeight="1">
      <c r="A53" s="188">
        <v>322</v>
      </c>
      <c r="B53" s="189" t="s">
        <v>28</v>
      </c>
      <c r="C53" s="189" t="s">
        <v>29</v>
      </c>
      <c r="D53" s="190">
        <v>1.75</v>
      </c>
      <c r="E53" s="190">
        <v>1.45</v>
      </c>
      <c r="F53" s="190">
        <v>1.7</v>
      </c>
      <c r="G53" s="190">
        <v>1.75</v>
      </c>
      <c r="H53" s="189"/>
      <c r="I53" s="189">
        <f t="shared" si="2"/>
        <v>6.65</v>
      </c>
      <c r="J53" s="191" t="s">
        <v>32</v>
      </c>
      <c r="V53" s="211"/>
      <c r="W53" s="211"/>
    </row>
    <row r="54" spans="1:23" ht="30" customHeight="1">
      <c r="A54" s="192">
        <v>338</v>
      </c>
      <c r="B54" s="193" t="s">
        <v>124</v>
      </c>
      <c r="C54" s="193" t="s">
        <v>18</v>
      </c>
      <c r="D54" s="194">
        <v>1.75</v>
      </c>
      <c r="E54" s="194">
        <v>1.65</v>
      </c>
      <c r="F54" s="194">
        <v>1.7</v>
      </c>
      <c r="G54" s="194">
        <v>1.55</v>
      </c>
      <c r="H54" s="194"/>
      <c r="I54" s="194">
        <f t="shared" si="2"/>
        <v>6.6499999999999995</v>
      </c>
      <c r="J54" s="195" t="s">
        <v>32</v>
      </c>
      <c r="V54" s="211"/>
      <c r="W54" s="211"/>
    </row>
    <row r="55" spans="1:23" ht="30" customHeight="1">
      <c r="A55" s="81">
        <v>335</v>
      </c>
      <c r="B55" s="172" t="s">
        <v>33</v>
      </c>
      <c r="C55" s="172" t="s">
        <v>34</v>
      </c>
      <c r="D55" s="196">
        <v>1.45</v>
      </c>
      <c r="E55" s="196">
        <v>1.6</v>
      </c>
      <c r="F55" s="196">
        <v>1.9</v>
      </c>
      <c r="G55" s="196">
        <v>1.6</v>
      </c>
      <c r="H55" s="196"/>
      <c r="I55" s="196">
        <f t="shared" si="2"/>
        <v>6.55</v>
      </c>
      <c r="J55" s="81">
        <v>6</v>
      </c>
      <c r="V55" s="211"/>
      <c r="W55" s="211"/>
    </row>
    <row r="56" spans="1:23" ht="30" customHeight="1">
      <c r="A56" s="86">
        <v>319</v>
      </c>
      <c r="B56" s="197" t="s">
        <v>38</v>
      </c>
      <c r="C56" s="197" t="s">
        <v>29</v>
      </c>
      <c r="D56" s="198">
        <v>1.8</v>
      </c>
      <c r="E56" s="198">
        <v>1.55</v>
      </c>
      <c r="F56" s="198">
        <v>1.7</v>
      </c>
      <c r="G56" s="198">
        <v>1.45</v>
      </c>
      <c r="H56" s="198"/>
      <c r="I56" s="198">
        <f t="shared" si="2"/>
        <v>6.5</v>
      </c>
      <c r="J56" s="86">
        <f aca="true" t="shared" si="3" ref="J56:J71">RANK(I56,I$49:I$75)</f>
        <v>8</v>
      </c>
      <c r="V56" s="211"/>
      <c r="W56" s="211"/>
    </row>
    <row r="57" spans="1:10" ht="30" customHeight="1">
      <c r="A57" s="86">
        <v>331</v>
      </c>
      <c r="B57" s="197" t="s">
        <v>36</v>
      </c>
      <c r="C57" s="197" t="s">
        <v>29</v>
      </c>
      <c r="D57" s="198">
        <v>1.6</v>
      </c>
      <c r="E57" s="198">
        <v>1.75</v>
      </c>
      <c r="F57" s="198">
        <v>1.6</v>
      </c>
      <c r="G57" s="198">
        <v>1.5</v>
      </c>
      <c r="H57" s="198"/>
      <c r="I57" s="197">
        <f t="shared" si="2"/>
        <v>6.449999999999999</v>
      </c>
      <c r="J57" s="86">
        <f t="shared" si="3"/>
        <v>9</v>
      </c>
    </row>
    <row r="58" spans="1:10" ht="30" customHeight="1">
      <c r="A58" s="86">
        <v>307</v>
      </c>
      <c r="B58" s="197" t="s">
        <v>40</v>
      </c>
      <c r="C58" s="197" t="s">
        <v>21</v>
      </c>
      <c r="D58" s="197">
        <v>1.75</v>
      </c>
      <c r="E58" s="198">
        <v>1.7</v>
      </c>
      <c r="F58" s="198">
        <v>1.2</v>
      </c>
      <c r="G58" s="198">
        <v>1.5</v>
      </c>
      <c r="H58" s="197"/>
      <c r="I58" s="197">
        <f t="shared" si="2"/>
        <v>6.15</v>
      </c>
      <c r="J58" s="86">
        <f t="shared" si="3"/>
        <v>10</v>
      </c>
    </row>
    <row r="59" spans="1:10" ht="30" customHeight="1">
      <c r="A59" s="86">
        <v>320</v>
      </c>
      <c r="B59" s="197" t="s">
        <v>30</v>
      </c>
      <c r="C59" s="197" t="s">
        <v>29</v>
      </c>
      <c r="D59" s="198">
        <v>1.5</v>
      </c>
      <c r="E59" s="198">
        <v>1.6</v>
      </c>
      <c r="F59" s="198">
        <v>1.25</v>
      </c>
      <c r="G59" s="198">
        <v>1.65</v>
      </c>
      <c r="H59" s="198"/>
      <c r="I59" s="198">
        <f t="shared" si="2"/>
        <v>6</v>
      </c>
      <c r="J59" s="86">
        <f t="shared" si="3"/>
        <v>11</v>
      </c>
    </row>
    <row r="60" spans="1:10" ht="30" customHeight="1">
      <c r="A60" s="86">
        <v>334</v>
      </c>
      <c r="B60" s="197" t="s">
        <v>170</v>
      </c>
      <c r="C60" s="197" t="s">
        <v>34</v>
      </c>
      <c r="D60" s="198">
        <v>1.55</v>
      </c>
      <c r="E60" s="198">
        <v>1.4</v>
      </c>
      <c r="F60" s="198">
        <v>1.6</v>
      </c>
      <c r="G60" s="198">
        <v>1.4</v>
      </c>
      <c r="H60" s="198"/>
      <c r="I60" s="198">
        <f t="shared" si="2"/>
        <v>5.95</v>
      </c>
      <c r="J60" s="86">
        <f t="shared" si="3"/>
        <v>12</v>
      </c>
    </row>
    <row r="61" spans="1:10" ht="30" customHeight="1">
      <c r="A61" s="86">
        <v>336</v>
      </c>
      <c r="B61" s="197" t="s">
        <v>39</v>
      </c>
      <c r="C61" s="197" t="s">
        <v>34</v>
      </c>
      <c r="D61" s="198">
        <v>1.35</v>
      </c>
      <c r="E61" s="198">
        <v>1.45</v>
      </c>
      <c r="F61" s="198">
        <v>1.55</v>
      </c>
      <c r="G61" s="198">
        <v>1.3</v>
      </c>
      <c r="H61" s="198"/>
      <c r="I61" s="198">
        <f t="shared" si="2"/>
        <v>5.65</v>
      </c>
      <c r="J61" s="86">
        <f t="shared" si="3"/>
        <v>13</v>
      </c>
    </row>
    <row r="62" spans="1:10" ht="30" customHeight="1">
      <c r="A62" s="86">
        <v>323</v>
      </c>
      <c r="B62" s="197" t="s">
        <v>43</v>
      </c>
      <c r="C62" s="197" t="s">
        <v>29</v>
      </c>
      <c r="D62" s="198">
        <v>1.15</v>
      </c>
      <c r="E62" s="198">
        <v>1.3</v>
      </c>
      <c r="F62" s="198">
        <v>1.55</v>
      </c>
      <c r="G62" s="198">
        <v>1.4</v>
      </c>
      <c r="H62" s="198"/>
      <c r="I62" s="198">
        <f t="shared" si="2"/>
        <v>5.4</v>
      </c>
      <c r="J62" s="86">
        <f t="shared" si="3"/>
        <v>14</v>
      </c>
    </row>
    <row r="63" spans="1:10" ht="30" customHeight="1">
      <c r="A63" s="86">
        <v>326</v>
      </c>
      <c r="B63" s="197" t="s">
        <v>179</v>
      </c>
      <c r="C63" s="197" t="s">
        <v>42</v>
      </c>
      <c r="D63" s="198">
        <v>1.45</v>
      </c>
      <c r="E63" s="198">
        <v>1.5</v>
      </c>
      <c r="F63" s="198">
        <v>1.25</v>
      </c>
      <c r="G63" s="198">
        <v>1.1</v>
      </c>
      <c r="H63" s="198"/>
      <c r="I63" s="198">
        <f t="shared" si="2"/>
        <v>5.3</v>
      </c>
      <c r="J63" s="86">
        <f t="shared" si="3"/>
        <v>15</v>
      </c>
    </row>
    <row r="64" spans="1:10" ht="30" customHeight="1">
      <c r="A64" s="86">
        <v>330</v>
      </c>
      <c r="B64" s="197" t="s">
        <v>41</v>
      </c>
      <c r="C64" s="197" t="s">
        <v>42</v>
      </c>
      <c r="D64" s="198">
        <v>1.2</v>
      </c>
      <c r="E64" s="198">
        <v>1.15</v>
      </c>
      <c r="F64" s="198">
        <v>1.3</v>
      </c>
      <c r="G64" s="198">
        <v>1.6</v>
      </c>
      <c r="H64" s="198"/>
      <c r="I64" s="198">
        <f t="shared" si="2"/>
        <v>5.250000000000001</v>
      </c>
      <c r="J64" s="86">
        <f t="shared" si="3"/>
        <v>16</v>
      </c>
    </row>
    <row r="65" spans="1:10" ht="30" customHeight="1">
      <c r="A65" s="86">
        <v>329</v>
      </c>
      <c r="B65" s="197" t="s">
        <v>178</v>
      </c>
      <c r="C65" s="197" t="s">
        <v>42</v>
      </c>
      <c r="D65" s="198">
        <v>1.1</v>
      </c>
      <c r="E65" s="198">
        <v>1.35</v>
      </c>
      <c r="F65" s="198">
        <v>1.35</v>
      </c>
      <c r="G65" s="198">
        <v>1.4</v>
      </c>
      <c r="H65" s="198"/>
      <c r="I65" s="198">
        <f t="shared" si="2"/>
        <v>5.199999999999999</v>
      </c>
      <c r="J65" s="86">
        <f t="shared" si="3"/>
        <v>17</v>
      </c>
    </row>
    <row r="66" spans="1:10" ht="30" customHeight="1">
      <c r="A66" s="86">
        <v>302</v>
      </c>
      <c r="B66" s="197" t="s">
        <v>167</v>
      </c>
      <c r="C66" s="197" t="s">
        <v>128</v>
      </c>
      <c r="D66" s="198">
        <v>1.5</v>
      </c>
      <c r="E66" s="197">
        <v>1.65</v>
      </c>
      <c r="F66" s="197">
        <v>1.45</v>
      </c>
      <c r="G66" s="197">
        <v>1.55</v>
      </c>
      <c r="H66" s="197">
        <v>1</v>
      </c>
      <c r="I66" s="197">
        <f t="shared" si="2"/>
        <v>5.1499999999999995</v>
      </c>
      <c r="J66" s="86">
        <f t="shared" si="3"/>
        <v>18</v>
      </c>
    </row>
    <row r="67" spans="1:10" ht="30" customHeight="1">
      <c r="A67" s="86">
        <v>328</v>
      </c>
      <c r="B67" s="197" t="s">
        <v>44</v>
      </c>
      <c r="C67" s="197" t="s">
        <v>42</v>
      </c>
      <c r="D67" s="198">
        <v>1</v>
      </c>
      <c r="E67" s="198">
        <v>1.45</v>
      </c>
      <c r="F67" s="198">
        <v>1.3</v>
      </c>
      <c r="G67" s="198">
        <v>1.2</v>
      </c>
      <c r="H67" s="197"/>
      <c r="I67" s="197">
        <f t="shared" si="2"/>
        <v>4.95</v>
      </c>
      <c r="J67" s="86">
        <f t="shared" si="3"/>
        <v>19</v>
      </c>
    </row>
    <row r="68" spans="1:10" ht="30" customHeight="1">
      <c r="A68" s="86">
        <v>303</v>
      </c>
      <c r="B68" s="197" t="s">
        <v>172</v>
      </c>
      <c r="C68" s="197" t="s">
        <v>128</v>
      </c>
      <c r="D68" s="198">
        <v>1.5</v>
      </c>
      <c r="E68" s="198">
        <v>1.45</v>
      </c>
      <c r="F68" s="198">
        <v>1.5</v>
      </c>
      <c r="G68" s="198">
        <v>1.4</v>
      </c>
      <c r="H68" s="197">
        <v>1</v>
      </c>
      <c r="I68" s="197">
        <f t="shared" si="2"/>
        <v>4.85</v>
      </c>
      <c r="J68" s="86">
        <f t="shared" si="3"/>
        <v>20</v>
      </c>
    </row>
    <row r="69" spans="1:10" ht="30" customHeight="1">
      <c r="A69" s="86">
        <v>332</v>
      </c>
      <c r="B69" s="197" t="s">
        <v>31</v>
      </c>
      <c r="C69" s="197" t="s">
        <v>29</v>
      </c>
      <c r="D69" s="198">
        <v>1.75</v>
      </c>
      <c r="E69" s="198">
        <v>1.8</v>
      </c>
      <c r="F69" s="198">
        <v>1.3</v>
      </c>
      <c r="G69" s="198">
        <v>0</v>
      </c>
      <c r="H69" s="198"/>
      <c r="I69" s="198">
        <f t="shared" si="2"/>
        <v>4.85</v>
      </c>
      <c r="J69" s="86">
        <f t="shared" si="3"/>
        <v>20</v>
      </c>
    </row>
    <row r="70" spans="1:10" ht="30" customHeight="1">
      <c r="A70" s="86">
        <v>304</v>
      </c>
      <c r="B70" s="197" t="s">
        <v>175</v>
      </c>
      <c r="C70" s="197" t="s">
        <v>128</v>
      </c>
      <c r="D70" s="198">
        <v>1.4</v>
      </c>
      <c r="E70" s="197">
        <v>1.55</v>
      </c>
      <c r="F70" s="197">
        <v>1.45</v>
      </c>
      <c r="G70" s="198">
        <v>1.3</v>
      </c>
      <c r="H70" s="197">
        <v>1</v>
      </c>
      <c r="I70" s="198">
        <f t="shared" si="2"/>
        <v>4.699999999999999</v>
      </c>
      <c r="J70" s="86">
        <f t="shared" si="3"/>
        <v>22</v>
      </c>
    </row>
    <row r="71" spans="1:10" ht="30" customHeight="1">
      <c r="A71" s="86">
        <v>327</v>
      </c>
      <c r="B71" s="197" t="s">
        <v>45</v>
      </c>
      <c r="C71" s="197" t="s">
        <v>42</v>
      </c>
      <c r="D71" s="198">
        <v>1.25</v>
      </c>
      <c r="E71" s="198">
        <v>0</v>
      </c>
      <c r="F71" s="198">
        <v>1.45</v>
      </c>
      <c r="G71" s="198">
        <v>1.2</v>
      </c>
      <c r="H71" s="198"/>
      <c r="I71" s="198">
        <f t="shared" si="2"/>
        <v>3.9</v>
      </c>
      <c r="J71" s="86">
        <f t="shared" si="3"/>
        <v>23</v>
      </c>
    </row>
    <row r="72" spans="1:10" ht="30" customHeight="1">
      <c r="A72" s="86">
        <v>324</v>
      </c>
      <c r="B72" s="197" t="s">
        <v>273</v>
      </c>
      <c r="C72" s="197" t="s">
        <v>29</v>
      </c>
      <c r="D72" s="197"/>
      <c r="E72" s="197"/>
      <c r="F72" s="197"/>
      <c r="G72" s="197"/>
      <c r="H72" s="197"/>
      <c r="I72" s="197">
        <f t="shared" si="2"/>
        <v>0</v>
      </c>
      <c r="J72" s="86" t="s">
        <v>261</v>
      </c>
    </row>
    <row r="73" spans="1:10" ht="30" customHeight="1">
      <c r="A73" s="86">
        <v>321</v>
      </c>
      <c r="B73" s="197" t="s">
        <v>274</v>
      </c>
      <c r="C73" s="197" t="s">
        <v>29</v>
      </c>
      <c r="D73" s="197" t="s">
        <v>70</v>
      </c>
      <c r="E73" s="197" t="s">
        <v>70</v>
      </c>
      <c r="F73" s="197" t="s">
        <v>70</v>
      </c>
      <c r="G73" s="197" t="s">
        <v>70</v>
      </c>
      <c r="H73" s="197"/>
      <c r="I73" s="197">
        <f t="shared" si="2"/>
        <v>0</v>
      </c>
      <c r="J73" s="147" t="s">
        <v>70</v>
      </c>
    </row>
    <row r="74" spans="1:10" ht="30" customHeight="1">
      <c r="A74" s="86">
        <v>325</v>
      </c>
      <c r="B74" s="197" t="s">
        <v>275</v>
      </c>
      <c r="C74" s="197" t="s">
        <v>29</v>
      </c>
      <c r="D74" s="197" t="s">
        <v>70</v>
      </c>
      <c r="E74" s="197" t="s">
        <v>70</v>
      </c>
      <c r="F74" s="197" t="s">
        <v>70</v>
      </c>
      <c r="G74" s="197" t="s">
        <v>70</v>
      </c>
      <c r="H74" s="197"/>
      <c r="I74" s="197">
        <f t="shared" si="2"/>
        <v>0</v>
      </c>
      <c r="J74" s="147" t="s">
        <v>70</v>
      </c>
    </row>
    <row r="75" spans="1:10" ht="30" customHeight="1">
      <c r="A75" s="86">
        <v>337</v>
      </c>
      <c r="B75" s="197" t="s">
        <v>276</v>
      </c>
      <c r="C75" s="197" t="s">
        <v>34</v>
      </c>
      <c r="D75" s="197" t="s">
        <v>70</v>
      </c>
      <c r="E75" s="197" t="s">
        <v>70</v>
      </c>
      <c r="F75" s="197" t="s">
        <v>70</v>
      </c>
      <c r="G75" s="197" t="s">
        <v>70</v>
      </c>
      <c r="H75" s="197"/>
      <c r="I75" s="197">
        <f t="shared" si="2"/>
        <v>0</v>
      </c>
      <c r="J75" s="147" t="s">
        <v>70</v>
      </c>
    </row>
    <row r="76" spans="1:10" ht="30" customHeight="1">
      <c r="A76" s="90"/>
      <c r="B76" s="90"/>
      <c r="C76" s="212"/>
      <c r="D76" s="213"/>
      <c r="E76" s="213"/>
      <c r="F76" s="213"/>
      <c r="G76" s="213"/>
      <c r="H76" s="213"/>
      <c r="I76" s="213"/>
      <c r="J76" s="213"/>
    </row>
    <row r="77" spans="1:10" ht="30" customHeight="1">
      <c r="A77" s="180" t="s">
        <v>277</v>
      </c>
      <c r="B77" s="180"/>
      <c r="C77" s="180"/>
      <c r="D77" s="180"/>
      <c r="E77" s="180"/>
      <c r="F77" s="180"/>
      <c r="G77" s="180"/>
      <c r="H77" s="180"/>
      <c r="I77" s="180"/>
      <c r="J77" s="180"/>
    </row>
    <row r="78" spans="1:10" ht="30" customHeight="1">
      <c r="A78" s="182" t="s">
        <v>3</v>
      </c>
      <c r="B78" s="182" t="s">
        <v>4</v>
      </c>
      <c r="C78" s="182" t="s">
        <v>5</v>
      </c>
      <c r="D78" s="209" t="s">
        <v>6</v>
      </c>
      <c r="E78" s="209"/>
      <c r="F78" s="209"/>
      <c r="G78" s="209"/>
      <c r="H78" s="182" t="s">
        <v>7</v>
      </c>
      <c r="I78" s="182" t="s">
        <v>8</v>
      </c>
      <c r="J78" s="182" t="s">
        <v>9</v>
      </c>
    </row>
    <row r="79" spans="1:10" ht="30" customHeight="1">
      <c r="A79" s="182"/>
      <c r="B79" s="182"/>
      <c r="C79" s="182"/>
      <c r="D79" s="210">
        <v>1</v>
      </c>
      <c r="E79" s="210">
        <v>2</v>
      </c>
      <c r="F79" s="210">
        <v>3</v>
      </c>
      <c r="G79" s="210">
        <v>4</v>
      </c>
      <c r="H79" s="182"/>
      <c r="I79" s="182"/>
      <c r="J79" s="182"/>
    </row>
    <row r="80" spans="1:10" ht="30" customHeight="1">
      <c r="A80" s="184">
        <v>375</v>
      </c>
      <c r="B80" s="185" t="s">
        <v>127</v>
      </c>
      <c r="C80" s="185" t="s">
        <v>128</v>
      </c>
      <c r="D80" s="186">
        <v>2.25</v>
      </c>
      <c r="E80" s="186">
        <v>2.5</v>
      </c>
      <c r="F80" s="186">
        <v>2.5</v>
      </c>
      <c r="G80" s="186">
        <v>2.5</v>
      </c>
      <c r="H80" s="185"/>
      <c r="I80" s="185">
        <f aca="true" t="shared" si="4" ref="I80:I96">SUM(D80:G80)-(H80)</f>
        <v>9.75</v>
      </c>
      <c r="J80" s="187" t="s">
        <v>12</v>
      </c>
    </row>
    <row r="81" spans="1:10" ht="30" customHeight="1">
      <c r="A81" s="188">
        <v>398</v>
      </c>
      <c r="B81" s="189" t="s">
        <v>63</v>
      </c>
      <c r="C81" s="189" t="s">
        <v>11</v>
      </c>
      <c r="D81" s="190">
        <v>2.15</v>
      </c>
      <c r="E81" s="190">
        <v>2.2</v>
      </c>
      <c r="F81" s="190">
        <v>2.25</v>
      </c>
      <c r="G81" s="190">
        <v>2.35</v>
      </c>
      <c r="H81" s="189"/>
      <c r="I81" s="189">
        <f t="shared" si="4"/>
        <v>8.950000000000001</v>
      </c>
      <c r="J81" s="191" t="s">
        <v>14</v>
      </c>
    </row>
    <row r="82" spans="1:10" ht="30" customHeight="1">
      <c r="A82" s="192">
        <v>377</v>
      </c>
      <c r="B82" s="193" t="s">
        <v>193</v>
      </c>
      <c r="C82" s="193" t="s">
        <v>128</v>
      </c>
      <c r="D82" s="194">
        <v>1.9</v>
      </c>
      <c r="E82" s="194">
        <v>2.1</v>
      </c>
      <c r="F82" s="194">
        <v>2.15</v>
      </c>
      <c r="G82" s="194">
        <v>2.1</v>
      </c>
      <c r="H82" s="193"/>
      <c r="I82" s="193">
        <f t="shared" si="4"/>
        <v>8.25</v>
      </c>
      <c r="J82" s="195" t="s">
        <v>32</v>
      </c>
    </row>
    <row r="83" spans="1:10" ht="30" customHeight="1">
      <c r="A83" s="81">
        <v>371</v>
      </c>
      <c r="B83" s="172" t="s">
        <v>196</v>
      </c>
      <c r="C83" s="172" t="s">
        <v>24</v>
      </c>
      <c r="D83" s="196">
        <v>1.8</v>
      </c>
      <c r="E83" s="196">
        <v>2.15</v>
      </c>
      <c r="F83" s="196">
        <v>2.2</v>
      </c>
      <c r="G83" s="196">
        <v>2.05</v>
      </c>
      <c r="H83" s="196"/>
      <c r="I83" s="196">
        <f t="shared" si="4"/>
        <v>8.2</v>
      </c>
      <c r="J83" s="81">
        <f aca="true" t="shared" si="5" ref="J83:J93">RANK(I83,I$80:I$95)</f>
        <v>4</v>
      </c>
    </row>
    <row r="84" spans="1:10" ht="30" customHeight="1">
      <c r="A84" s="86">
        <v>376</v>
      </c>
      <c r="B84" s="197" t="s">
        <v>278</v>
      </c>
      <c r="C84" s="197" t="s">
        <v>128</v>
      </c>
      <c r="D84" s="198">
        <v>2</v>
      </c>
      <c r="E84" s="198">
        <v>2.25</v>
      </c>
      <c r="F84" s="198">
        <v>2.1</v>
      </c>
      <c r="G84" s="198">
        <v>1.7</v>
      </c>
      <c r="H84" s="197"/>
      <c r="I84" s="197">
        <f t="shared" si="4"/>
        <v>8.05</v>
      </c>
      <c r="J84" s="86">
        <f t="shared" si="5"/>
        <v>5</v>
      </c>
    </row>
    <row r="85" spans="1:10" ht="30" customHeight="1">
      <c r="A85" s="86">
        <v>409</v>
      </c>
      <c r="B85" s="197" t="s">
        <v>53</v>
      </c>
      <c r="C85" s="197" t="s">
        <v>18</v>
      </c>
      <c r="D85" s="198">
        <v>2.1</v>
      </c>
      <c r="E85" s="198">
        <v>1.7</v>
      </c>
      <c r="F85" s="198">
        <v>1.9</v>
      </c>
      <c r="G85" s="198">
        <v>2.05</v>
      </c>
      <c r="H85" s="198"/>
      <c r="I85" s="198">
        <f t="shared" si="4"/>
        <v>7.75</v>
      </c>
      <c r="J85" s="86">
        <f t="shared" si="5"/>
        <v>6</v>
      </c>
    </row>
    <row r="86" spans="1:10" ht="30" customHeight="1">
      <c r="A86" s="86">
        <v>378</v>
      </c>
      <c r="B86" s="197" t="s">
        <v>194</v>
      </c>
      <c r="C86" s="197" t="s">
        <v>128</v>
      </c>
      <c r="D86" s="198">
        <v>1.8</v>
      </c>
      <c r="E86" s="198">
        <v>2</v>
      </c>
      <c r="F86" s="198">
        <v>2.1</v>
      </c>
      <c r="G86" s="198">
        <v>1.8</v>
      </c>
      <c r="H86" s="197"/>
      <c r="I86" s="198">
        <f t="shared" si="4"/>
        <v>7.699999999999999</v>
      </c>
      <c r="J86" s="86">
        <f t="shared" si="5"/>
        <v>7</v>
      </c>
    </row>
    <row r="87" spans="1:10" ht="30" customHeight="1">
      <c r="A87" s="86">
        <v>372</v>
      </c>
      <c r="B87" s="197" t="s">
        <v>59</v>
      </c>
      <c r="C87" s="197" t="s">
        <v>24</v>
      </c>
      <c r="D87" s="197">
        <v>1.85</v>
      </c>
      <c r="E87" s="198">
        <v>2</v>
      </c>
      <c r="F87" s="198">
        <v>1.9</v>
      </c>
      <c r="G87" s="197">
        <v>1.95</v>
      </c>
      <c r="H87" s="197"/>
      <c r="I87" s="198">
        <f t="shared" si="4"/>
        <v>7.699999999999999</v>
      </c>
      <c r="J87" s="86">
        <f t="shared" si="5"/>
        <v>7</v>
      </c>
    </row>
    <row r="88" spans="1:10" ht="30" customHeight="1">
      <c r="A88" s="86">
        <v>396</v>
      </c>
      <c r="B88" s="197" t="s">
        <v>51</v>
      </c>
      <c r="C88" s="197" t="s">
        <v>11</v>
      </c>
      <c r="D88" s="198">
        <v>1.9</v>
      </c>
      <c r="E88" s="198">
        <v>1.9</v>
      </c>
      <c r="F88" s="197">
        <v>2.05</v>
      </c>
      <c r="G88" s="197">
        <v>1.75</v>
      </c>
      <c r="H88" s="197"/>
      <c r="I88" s="198">
        <f t="shared" si="4"/>
        <v>7.6</v>
      </c>
      <c r="J88" s="86">
        <f t="shared" si="5"/>
        <v>10</v>
      </c>
    </row>
    <row r="89" spans="1:10" ht="30" customHeight="1">
      <c r="A89" s="86">
        <v>370</v>
      </c>
      <c r="B89" s="197" t="s">
        <v>201</v>
      </c>
      <c r="C89" s="197" t="s">
        <v>24</v>
      </c>
      <c r="D89" s="198">
        <v>1.95</v>
      </c>
      <c r="E89" s="198">
        <v>1.85</v>
      </c>
      <c r="F89" s="198">
        <v>1.9</v>
      </c>
      <c r="G89" s="198">
        <v>1.9</v>
      </c>
      <c r="H89" s="197"/>
      <c r="I89" s="198">
        <f t="shared" si="4"/>
        <v>7.6000000000000005</v>
      </c>
      <c r="J89" s="86">
        <f t="shared" si="5"/>
        <v>9</v>
      </c>
    </row>
    <row r="90" spans="1:10" ht="30" customHeight="1">
      <c r="A90" s="86">
        <v>410</v>
      </c>
      <c r="B90" s="197" t="s">
        <v>279</v>
      </c>
      <c r="C90" s="197" t="s">
        <v>18</v>
      </c>
      <c r="D90" s="198">
        <v>1.9</v>
      </c>
      <c r="E90" s="197">
        <v>1.95</v>
      </c>
      <c r="F90" s="197">
        <v>1.85</v>
      </c>
      <c r="G90" s="197">
        <v>1.85</v>
      </c>
      <c r="H90" s="197"/>
      <c r="I90" s="197">
        <f t="shared" si="4"/>
        <v>7.550000000000001</v>
      </c>
      <c r="J90" s="86">
        <f t="shared" si="5"/>
        <v>11</v>
      </c>
    </row>
    <row r="91" spans="1:10" ht="30" customHeight="1">
      <c r="A91" s="86">
        <v>395</v>
      </c>
      <c r="B91" s="197" t="s">
        <v>280</v>
      </c>
      <c r="C91" s="197" t="s">
        <v>11</v>
      </c>
      <c r="D91" s="198">
        <v>1.85</v>
      </c>
      <c r="E91" s="198">
        <v>1.9</v>
      </c>
      <c r="F91" s="198">
        <v>1.7</v>
      </c>
      <c r="G91" s="198">
        <v>1.95</v>
      </c>
      <c r="H91" s="198"/>
      <c r="I91" s="198">
        <f t="shared" si="4"/>
        <v>7.4</v>
      </c>
      <c r="J91" s="86">
        <f t="shared" si="5"/>
        <v>12</v>
      </c>
    </row>
    <row r="92" spans="1:10" ht="30" customHeight="1">
      <c r="A92" s="86">
        <v>397</v>
      </c>
      <c r="B92" s="197" t="s">
        <v>191</v>
      </c>
      <c r="C92" s="197" t="s">
        <v>11</v>
      </c>
      <c r="D92" s="198">
        <v>1.7</v>
      </c>
      <c r="E92" s="198">
        <v>1.8</v>
      </c>
      <c r="F92" s="198">
        <v>1.75</v>
      </c>
      <c r="G92" s="198">
        <v>2.1</v>
      </c>
      <c r="H92" s="198"/>
      <c r="I92" s="198">
        <f t="shared" si="4"/>
        <v>7.3500000000000005</v>
      </c>
      <c r="J92" s="86">
        <f t="shared" si="5"/>
        <v>13</v>
      </c>
    </row>
    <row r="93" spans="1:10" ht="30" customHeight="1">
      <c r="A93" s="86">
        <v>406</v>
      </c>
      <c r="B93" s="197" t="s">
        <v>65</v>
      </c>
      <c r="C93" s="197" t="s">
        <v>21</v>
      </c>
      <c r="D93" s="198">
        <v>1.8</v>
      </c>
      <c r="E93" s="198">
        <v>2.1</v>
      </c>
      <c r="F93" s="198">
        <v>1.95</v>
      </c>
      <c r="G93" s="198">
        <v>1.3</v>
      </c>
      <c r="H93" s="198"/>
      <c r="I93" s="198">
        <f t="shared" si="4"/>
        <v>7.1499999999999995</v>
      </c>
      <c r="J93" s="86">
        <f t="shared" si="5"/>
        <v>14</v>
      </c>
    </row>
    <row r="94" spans="1:10" ht="30" customHeight="1">
      <c r="A94" s="86">
        <v>374</v>
      </c>
      <c r="B94" s="197" t="s">
        <v>281</v>
      </c>
      <c r="C94" s="197" t="s">
        <v>128</v>
      </c>
      <c r="D94" s="197" t="s">
        <v>70</v>
      </c>
      <c r="E94" s="197" t="s">
        <v>70</v>
      </c>
      <c r="F94" s="197" t="s">
        <v>70</v>
      </c>
      <c r="G94" s="197" t="s">
        <v>70</v>
      </c>
      <c r="H94" s="197"/>
      <c r="I94" s="197">
        <f t="shared" si="4"/>
        <v>0</v>
      </c>
      <c r="J94" s="147" t="s">
        <v>70</v>
      </c>
    </row>
    <row r="95" spans="1:10" ht="30" customHeight="1">
      <c r="A95" s="86">
        <v>369</v>
      </c>
      <c r="B95" s="214" t="s">
        <v>282</v>
      </c>
      <c r="C95" s="197" t="s">
        <v>24</v>
      </c>
      <c r="D95" s="197" t="s">
        <v>70</v>
      </c>
      <c r="E95" s="197" t="s">
        <v>70</v>
      </c>
      <c r="F95" s="197" t="s">
        <v>70</v>
      </c>
      <c r="G95" s="197" t="s">
        <v>70</v>
      </c>
      <c r="H95" s="197"/>
      <c r="I95" s="197">
        <f t="shared" si="4"/>
        <v>0</v>
      </c>
      <c r="J95" s="147" t="s">
        <v>70</v>
      </c>
    </row>
    <row r="96" spans="1:12" ht="30" customHeight="1">
      <c r="A96" s="106">
        <v>373</v>
      </c>
      <c r="B96" s="107" t="s">
        <v>283</v>
      </c>
      <c r="C96" s="107" t="s">
        <v>119</v>
      </c>
      <c r="D96" s="107" t="s">
        <v>70</v>
      </c>
      <c r="E96" s="107" t="s">
        <v>70</v>
      </c>
      <c r="F96" s="107" t="s">
        <v>70</v>
      </c>
      <c r="G96" s="107" t="s">
        <v>70</v>
      </c>
      <c r="H96" s="107"/>
      <c r="I96" s="107">
        <f t="shared" si="4"/>
        <v>0</v>
      </c>
      <c r="J96" s="112" t="s">
        <v>70</v>
      </c>
      <c r="L96" t="s">
        <v>284</v>
      </c>
    </row>
    <row r="97" spans="1:10" ht="30" customHeight="1">
      <c r="A97" s="90"/>
      <c r="B97" s="90"/>
      <c r="C97" s="212"/>
      <c r="D97" s="213"/>
      <c r="E97" s="213"/>
      <c r="F97" s="213"/>
      <c r="G97" s="213"/>
      <c r="H97" s="213"/>
      <c r="I97" s="213"/>
      <c r="J97" s="213"/>
    </row>
    <row r="98" spans="1:10" ht="30" customHeight="1">
      <c r="A98" s="180" t="s">
        <v>285</v>
      </c>
      <c r="B98" s="180"/>
      <c r="C98" s="180"/>
      <c r="D98" s="180"/>
      <c r="E98" s="180"/>
      <c r="F98" s="180"/>
      <c r="G98" s="180"/>
      <c r="H98" s="180"/>
      <c r="I98" s="180"/>
      <c r="J98" s="180"/>
    </row>
    <row r="99" spans="1:10" ht="30" customHeight="1">
      <c r="A99" s="182" t="s">
        <v>3</v>
      </c>
      <c r="B99" s="182" t="s">
        <v>4</v>
      </c>
      <c r="C99" s="182" t="s">
        <v>5</v>
      </c>
      <c r="D99" s="209" t="s">
        <v>6</v>
      </c>
      <c r="E99" s="209"/>
      <c r="F99" s="209"/>
      <c r="G99" s="209"/>
      <c r="H99" s="182" t="s">
        <v>7</v>
      </c>
      <c r="I99" s="182" t="s">
        <v>8</v>
      </c>
      <c r="J99" s="182" t="s">
        <v>9</v>
      </c>
    </row>
    <row r="100" spans="1:10" ht="30" customHeight="1">
      <c r="A100" s="182"/>
      <c r="B100" s="182"/>
      <c r="C100" s="182"/>
      <c r="D100" s="210">
        <v>1</v>
      </c>
      <c r="E100" s="210">
        <v>2</v>
      </c>
      <c r="F100" s="210">
        <v>3</v>
      </c>
      <c r="G100" s="210">
        <v>4</v>
      </c>
      <c r="H100" s="182"/>
      <c r="I100" s="182"/>
      <c r="J100" s="182"/>
    </row>
    <row r="101" spans="1:10" ht="30" customHeight="1">
      <c r="A101" s="215">
        <v>404</v>
      </c>
      <c r="B101" s="185" t="s">
        <v>203</v>
      </c>
      <c r="C101" s="185" t="s">
        <v>18</v>
      </c>
      <c r="D101" s="186">
        <v>1.75</v>
      </c>
      <c r="E101" s="186">
        <v>1.7</v>
      </c>
      <c r="F101" s="186">
        <v>2.15</v>
      </c>
      <c r="G101" s="186">
        <v>2</v>
      </c>
      <c r="H101" s="186"/>
      <c r="I101" s="186">
        <f aca="true" t="shared" si="6" ref="I101:I120">SUM(D101:G101)-(H101)</f>
        <v>7.6</v>
      </c>
      <c r="J101" s="187" t="s">
        <v>12</v>
      </c>
    </row>
    <row r="102" spans="1:10" ht="30" customHeight="1">
      <c r="A102" s="188">
        <v>399</v>
      </c>
      <c r="B102" s="189" t="s">
        <v>62</v>
      </c>
      <c r="C102" s="189" t="s">
        <v>18</v>
      </c>
      <c r="D102" s="190">
        <v>1.85</v>
      </c>
      <c r="E102" s="190">
        <v>1.8</v>
      </c>
      <c r="F102" s="190">
        <v>1.65</v>
      </c>
      <c r="G102" s="190">
        <v>2.2</v>
      </c>
      <c r="H102" s="190"/>
      <c r="I102" s="190">
        <f t="shared" si="6"/>
        <v>7.5</v>
      </c>
      <c r="J102" s="191" t="s">
        <v>14</v>
      </c>
    </row>
    <row r="103" spans="1:10" ht="30" customHeight="1">
      <c r="A103" s="188">
        <v>393</v>
      </c>
      <c r="B103" s="189" t="s">
        <v>55</v>
      </c>
      <c r="C103" s="189" t="s">
        <v>56</v>
      </c>
      <c r="D103" s="190">
        <v>1.95</v>
      </c>
      <c r="E103" s="190">
        <v>1.8</v>
      </c>
      <c r="F103" s="190">
        <v>1.9</v>
      </c>
      <c r="G103" s="190">
        <v>1.8</v>
      </c>
      <c r="H103" s="190"/>
      <c r="I103" s="190">
        <f t="shared" si="6"/>
        <v>7.45</v>
      </c>
      <c r="J103" s="191" t="s">
        <v>32</v>
      </c>
    </row>
    <row r="104" spans="1:10" ht="30" customHeight="1">
      <c r="A104" s="192">
        <v>380</v>
      </c>
      <c r="B104" s="193" t="s">
        <v>66</v>
      </c>
      <c r="C104" s="193" t="s">
        <v>34</v>
      </c>
      <c r="D104" s="194">
        <v>1.5</v>
      </c>
      <c r="E104" s="194">
        <v>2.15</v>
      </c>
      <c r="F104" s="194">
        <v>1.95</v>
      </c>
      <c r="G104" s="194">
        <v>1.7</v>
      </c>
      <c r="H104" s="193"/>
      <c r="I104" s="194">
        <f t="shared" si="6"/>
        <v>7.3</v>
      </c>
      <c r="J104" s="195" t="s">
        <v>32</v>
      </c>
    </row>
    <row r="105" spans="1:10" ht="30" customHeight="1">
      <c r="A105" s="81">
        <v>402</v>
      </c>
      <c r="B105" s="172" t="s">
        <v>61</v>
      </c>
      <c r="C105" s="172" t="s">
        <v>18</v>
      </c>
      <c r="D105" s="196">
        <v>1.85</v>
      </c>
      <c r="E105" s="196">
        <v>1.7</v>
      </c>
      <c r="F105" s="196">
        <v>1.85</v>
      </c>
      <c r="G105" s="196">
        <v>1.8</v>
      </c>
      <c r="H105" s="196"/>
      <c r="I105" s="196">
        <f t="shared" si="6"/>
        <v>7.199999999999999</v>
      </c>
      <c r="J105" s="81">
        <f aca="true" t="shared" si="7" ref="J105:J119">RANK(I105,I$101:I$121)</f>
        <v>5</v>
      </c>
    </row>
    <row r="106" spans="1:10" ht="30" customHeight="1">
      <c r="A106" s="86">
        <v>530</v>
      </c>
      <c r="B106" s="197" t="s">
        <v>78</v>
      </c>
      <c r="C106" s="197" t="s">
        <v>79</v>
      </c>
      <c r="D106" s="197">
        <v>1.85</v>
      </c>
      <c r="E106" s="198">
        <v>1.7</v>
      </c>
      <c r="F106" s="197">
        <v>1.75</v>
      </c>
      <c r="G106" s="198">
        <v>1.9</v>
      </c>
      <c r="H106" s="197"/>
      <c r="I106" s="198">
        <f t="shared" si="6"/>
        <v>7.199999999999999</v>
      </c>
      <c r="J106" s="86">
        <v>5</v>
      </c>
    </row>
    <row r="107" spans="1:10" ht="30" customHeight="1">
      <c r="A107" s="86">
        <v>387</v>
      </c>
      <c r="B107" s="197" t="s">
        <v>77</v>
      </c>
      <c r="C107" s="197" t="s">
        <v>42</v>
      </c>
      <c r="D107" s="198">
        <v>1.8</v>
      </c>
      <c r="E107" s="198">
        <v>1.7</v>
      </c>
      <c r="F107" s="198">
        <v>1.75</v>
      </c>
      <c r="G107" s="198">
        <v>1.9</v>
      </c>
      <c r="H107" s="198"/>
      <c r="I107" s="198">
        <f t="shared" si="6"/>
        <v>7.1499999999999995</v>
      </c>
      <c r="J107" s="86">
        <f t="shared" si="7"/>
        <v>7</v>
      </c>
    </row>
    <row r="108" spans="1:10" ht="30" customHeight="1">
      <c r="A108" s="86">
        <v>401</v>
      </c>
      <c r="B108" s="197" t="s">
        <v>286</v>
      </c>
      <c r="C108" s="197" t="s">
        <v>18</v>
      </c>
      <c r="D108" s="198">
        <v>1.8</v>
      </c>
      <c r="E108" s="198">
        <v>1.55</v>
      </c>
      <c r="F108" s="198">
        <v>1.9</v>
      </c>
      <c r="G108" s="198">
        <v>1.9</v>
      </c>
      <c r="H108" s="198"/>
      <c r="I108" s="197">
        <f t="shared" si="6"/>
        <v>7.1499999999999995</v>
      </c>
      <c r="J108" s="86">
        <f t="shared" si="7"/>
        <v>7</v>
      </c>
    </row>
    <row r="109" spans="1:10" ht="30" customHeight="1">
      <c r="A109" s="197">
        <v>405</v>
      </c>
      <c r="B109" s="197" t="s">
        <v>255</v>
      </c>
      <c r="C109" s="197" t="s">
        <v>21</v>
      </c>
      <c r="D109" s="198">
        <v>1.95</v>
      </c>
      <c r="E109" s="198">
        <v>1.8</v>
      </c>
      <c r="F109" s="198">
        <v>1.7</v>
      </c>
      <c r="G109" s="198">
        <v>1.6</v>
      </c>
      <c r="H109" s="198"/>
      <c r="I109" s="198">
        <f t="shared" si="6"/>
        <v>7.05</v>
      </c>
      <c r="J109" s="86">
        <f t="shared" si="7"/>
        <v>9</v>
      </c>
    </row>
    <row r="110" spans="1:10" ht="30" customHeight="1">
      <c r="A110" s="86">
        <v>394</v>
      </c>
      <c r="B110" s="197" t="s">
        <v>254</v>
      </c>
      <c r="C110" s="197" t="s">
        <v>56</v>
      </c>
      <c r="D110" s="198">
        <v>1.8</v>
      </c>
      <c r="E110" s="198">
        <v>1.7</v>
      </c>
      <c r="F110" s="198">
        <v>1.6</v>
      </c>
      <c r="G110" s="198">
        <v>1.9</v>
      </c>
      <c r="H110" s="198"/>
      <c r="I110" s="198">
        <f t="shared" si="6"/>
        <v>6.999999999999999</v>
      </c>
      <c r="J110" s="86">
        <f t="shared" si="7"/>
        <v>10</v>
      </c>
    </row>
    <row r="111" spans="1:10" ht="30" customHeight="1">
      <c r="A111" s="86">
        <v>384</v>
      </c>
      <c r="B111" s="197" t="s">
        <v>64</v>
      </c>
      <c r="C111" s="197" t="s">
        <v>34</v>
      </c>
      <c r="D111" s="198">
        <v>1.75</v>
      </c>
      <c r="E111" s="198">
        <v>1.7</v>
      </c>
      <c r="F111" s="198">
        <v>1.8</v>
      </c>
      <c r="G111" s="198">
        <v>1.5</v>
      </c>
      <c r="H111" s="197"/>
      <c r="I111" s="197">
        <f t="shared" si="6"/>
        <v>6.75</v>
      </c>
      <c r="J111" s="86">
        <f t="shared" si="7"/>
        <v>11</v>
      </c>
    </row>
    <row r="112" spans="1:10" ht="30" customHeight="1">
      <c r="A112" s="86">
        <v>381</v>
      </c>
      <c r="B112" s="197" t="s">
        <v>75</v>
      </c>
      <c r="C112" s="197" t="s">
        <v>34</v>
      </c>
      <c r="D112" s="198">
        <v>1.75</v>
      </c>
      <c r="E112" s="198">
        <v>1.75</v>
      </c>
      <c r="F112" s="198">
        <v>1.5</v>
      </c>
      <c r="G112" s="198">
        <v>1.6</v>
      </c>
      <c r="H112" s="197"/>
      <c r="I112" s="198">
        <f t="shared" si="6"/>
        <v>6.6</v>
      </c>
      <c r="J112" s="86">
        <f t="shared" si="7"/>
        <v>12</v>
      </c>
    </row>
    <row r="113" spans="1:10" ht="30" customHeight="1">
      <c r="A113" s="86">
        <v>383</v>
      </c>
      <c r="B113" s="197" t="s">
        <v>68</v>
      </c>
      <c r="C113" s="197" t="s">
        <v>34</v>
      </c>
      <c r="D113" s="198">
        <v>1.9</v>
      </c>
      <c r="E113" s="198">
        <v>1.75</v>
      </c>
      <c r="F113" s="198">
        <v>1.25</v>
      </c>
      <c r="G113" s="198">
        <v>1.6</v>
      </c>
      <c r="H113" s="197"/>
      <c r="I113" s="198">
        <f t="shared" si="6"/>
        <v>6.5</v>
      </c>
      <c r="J113" s="86">
        <f t="shared" si="7"/>
        <v>13</v>
      </c>
    </row>
    <row r="114" spans="1:10" ht="30" customHeight="1">
      <c r="A114" s="86">
        <v>386</v>
      </c>
      <c r="B114" s="197" t="s">
        <v>204</v>
      </c>
      <c r="C114" s="197" t="s">
        <v>42</v>
      </c>
      <c r="D114" s="198">
        <v>1.45</v>
      </c>
      <c r="E114" s="198">
        <v>1.7</v>
      </c>
      <c r="F114" s="198">
        <v>1.45</v>
      </c>
      <c r="G114" s="198">
        <v>1.8</v>
      </c>
      <c r="H114" s="198"/>
      <c r="I114" s="198">
        <f t="shared" si="6"/>
        <v>6.4</v>
      </c>
      <c r="J114" s="86">
        <f t="shared" si="7"/>
        <v>14</v>
      </c>
    </row>
    <row r="115" spans="1:10" ht="30" customHeight="1">
      <c r="A115" s="197">
        <v>368</v>
      </c>
      <c r="B115" s="197" t="s">
        <v>205</v>
      </c>
      <c r="C115" s="197" t="s">
        <v>24</v>
      </c>
      <c r="D115" s="216">
        <v>1.65</v>
      </c>
      <c r="E115" s="216">
        <v>1.7</v>
      </c>
      <c r="F115" s="216">
        <v>1.25</v>
      </c>
      <c r="G115" s="216">
        <v>1.2</v>
      </c>
      <c r="H115" s="197"/>
      <c r="I115" s="198">
        <f t="shared" si="6"/>
        <v>5.800000000000001</v>
      </c>
      <c r="J115" s="86">
        <f t="shared" si="7"/>
        <v>15</v>
      </c>
    </row>
    <row r="116" spans="1:10" ht="30" customHeight="1">
      <c r="A116" s="86">
        <v>389</v>
      </c>
      <c r="B116" s="197" t="s">
        <v>209</v>
      </c>
      <c r="C116" s="197" t="s">
        <v>42</v>
      </c>
      <c r="D116" s="198">
        <v>1.3</v>
      </c>
      <c r="E116" s="197">
        <v>1.55</v>
      </c>
      <c r="F116" s="198">
        <v>1.3</v>
      </c>
      <c r="G116" s="197">
        <v>1.45</v>
      </c>
      <c r="H116" s="197"/>
      <c r="I116" s="198">
        <f t="shared" si="6"/>
        <v>5.6</v>
      </c>
      <c r="J116" s="86">
        <f t="shared" si="7"/>
        <v>16</v>
      </c>
    </row>
    <row r="117" spans="1:10" ht="30" customHeight="1">
      <c r="A117" s="197">
        <v>403</v>
      </c>
      <c r="B117" s="197" t="s">
        <v>208</v>
      </c>
      <c r="C117" s="197" t="s">
        <v>18</v>
      </c>
      <c r="D117" s="198">
        <v>1.75</v>
      </c>
      <c r="E117" s="198">
        <v>1.5</v>
      </c>
      <c r="F117" s="198">
        <v>0</v>
      </c>
      <c r="G117" s="198">
        <v>1.3</v>
      </c>
      <c r="H117" s="198"/>
      <c r="I117" s="197">
        <f t="shared" si="6"/>
        <v>4.55</v>
      </c>
      <c r="J117" s="86">
        <f t="shared" si="7"/>
        <v>17</v>
      </c>
    </row>
    <row r="118" spans="1:10" ht="30" customHeight="1">
      <c r="A118" s="86">
        <v>382</v>
      </c>
      <c r="B118" s="197" t="s">
        <v>69</v>
      </c>
      <c r="C118" s="197" t="s">
        <v>34</v>
      </c>
      <c r="D118" s="197"/>
      <c r="E118" s="197"/>
      <c r="F118" s="197"/>
      <c r="G118" s="197"/>
      <c r="H118" s="197"/>
      <c r="I118" s="197">
        <f t="shared" si="6"/>
        <v>0</v>
      </c>
      <c r="J118" s="86">
        <f t="shared" si="7"/>
        <v>18</v>
      </c>
    </row>
    <row r="119" spans="1:10" ht="30" customHeight="1">
      <c r="A119" s="86">
        <v>388</v>
      </c>
      <c r="B119" s="197" t="s">
        <v>210</v>
      </c>
      <c r="C119" s="197" t="s">
        <v>42</v>
      </c>
      <c r="D119" s="197"/>
      <c r="E119" s="197"/>
      <c r="F119" s="197"/>
      <c r="G119" s="197"/>
      <c r="H119" s="197"/>
      <c r="I119" s="197">
        <f t="shared" si="6"/>
        <v>0</v>
      </c>
      <c r="J119" s="86">
        <f t="shared" si="7"/>
        <v>18</v>
      </c>
    </row>
    <row r="120" spans="1:10" ht="30" customHeight="1">
      <c r="A120" s="86">
        <v>392</v>
      </c>
      <c r="B120" s="197" t="s">
        <v>256</v>
      </c>
      <c r="C120" s="197" t="s">
        <v>56</v>
      </c>
      <c r="D120" s="197" t="s">
        <v>70</v>
      </c>
      <c r="E120" s="197" t="s">
        <v>70</v>
      </c>
      <c r="F120" s="197" t="s">
        <v>70</v>
      </c>
      <c r="G120" s="197" t="s">
        <v>70</v>
      </c>
      <c r="H120" s="197"/>
      <c r="I120" s="197">
        <f t="shared" si="6"/>
        <v>0</v>
      </c>
      <c r="J120" s="147" t="s">
        <v>70</v>
      </c>
    </row>
    <row r="121" spans="1:10" ht="30" customHeight="1">
      <c r="A121" s="86">
        <v>400</v>
      </c>
      <c r="B121" s="197" t="s">
        <v>287</v>
      </c>
      <c r="C121" s="197" t="s">
        <v>18</v>
      </c>
      <c r="D121" s="197" t="s">
        <v>261</v>
      </c>
      <c r="E121" s="197" t="s">
        <v>70</v>
      </c>
      <c r="F121" s="197" t="s">
        <v>70</v>
      </c>
      <c r="G121" s="197" t="s">
        <v>70</v>
      </c>
      <c r="H121" s="197"/>
      <c r="I121" s="197"/>
      <c r="J121" s="147" t="s">
        <v>70</v>
      </c>
    </row>
    <row r="122" spans="1:10" ht="30" customHeight="1">
      <c r="A122" s="90"/>
      <c r="B122" s="90"/>
      <c r="C122" s="212"/>
      <c r="D122" s="213"/>
      <c r="E122" s="213"/>
      <c r="F122" s="213"/>
      <c r="G122" s="213"/>
      <c r="H122" s="213"/>
      <c r="I122" s="213"/>
      <c r="J122" s="213"/>
    </row>
    <row r="123" spans="1:10" ht="30" customHeight="1">
      <c r="A123" s="180" t="s">
        <v>288</v>
      </c>
      <c r="B123" s="180"/>
      <c r="C123" s="180"/>
      <c r="D123" s="180"/>
      <c r="E123" s="180"/>
      <c r="F123" s="180"/>
      <c r="G123" s="180"/>
      <c r="H123" s="180"/>
      <c r="I123" s="180"/>
      <c r="J123" s="180"/>
    </row>
    <row r="124" spans="1:10" ht="30" customHeight="1">
      <c r="A124" s="182" t="s">
        <v>3</v>
      </c>
      <c r="B124" s="182" t="s">
        <v>4</v>
      </c>
      <c r="C124" s="182" t="s">
        <v>5</v>
      </c>
      <c r="D124" s="209" t="s">
        <v>6</v>
      </c>
      <c r="E124" s="209"/>
      <c r="F124" s="209"/>
      <c r="G124" s="209"/>
      <c r="H124" s="182" t="s">
        <v>7</v>
      </c>
      <c r="I124" s="182" t="s">
        <v>8</v>
      </c>
      <c r="J124" s="182" t="s">
        <v>9</v>
      </c>
    </row>
    <row r="125" spans="1:10" ht="30" customHeight="1">
      <c r="A125" s="182"/>
      <c r="B125" s="182"/>
      <c r="C125" s="182"/>
      <c r="D125" s="210">
        <v>1</v>
      </c>
      <c r="E125" s="210">
        <v>2</v>
      </c>
      <c r="F125" s="210">
        <v>3</v>
      </c>
      <c r="G125" s="210">
        <v>4</v>
      </c>
      <c r="H125" s="182"/>
      <c r="I125" s="182"/>
      <c r="J125" s="182"/>
    </row>
    <row r="126" spans="1:10" ht="30" customHeight="1">
      <c r="A126" s="199">
        <v>425</v>
      </c>
      <c r="B126" s="200" t="s">
        <v>216</v>
      </c>
      <c r="C126" s="200" t="s">
        <v>119</v>
      </c>
      <c r="D126" s="201">
        <v>2.35</v>
      </c>
      <c r="E126" s="201">
        <v>3</v>
      </c>
      <c r="F126" s="201">
        <v>2.85</v>
      </c>
      <c r="G126" s="201">
        <v>2.5</v>
      </c>
      <c r="H126" s="201"/>
      <c r="I126" s="201">
        <f aca="true" t="shared" si="8" ref="I126:I155">SUM(D126:G126)-(H126)</f>
        <v>10.7</v>
      </c>
      <c r="J126" s="202" t="s">
        <v>12</v>
      </c>
    </row>
    <row r="127" spans="1:10" ht="30" customHeight="1">
      <c r="A127" s="188">
        <v>430</v>
      </c>
      <c r="B127" s="189" t="s">
        <v>222</v>
      </c>
      <c r="C127" s="189" t="s">
        <v>213</v>
      </c>
      <c r="D127" s="190">
        <v>2.2</v>
      </c>
      <c r="E127" s="190">
        <v>2.7</v>
      </c>
      <c r="F127" s="190">
        <v>2.7</v>
      </c>
      <c r="G127" s="190">
        <v>2.1</v>
      </c>
      <c r="H127" s="190"/>
      <c r="I127" s="190">
        <f t="shared" si="8"/>
        <v>9.7</v>
      </c>
      <c r="J127" s="191" t="s">
        <v>14</v>
      </c>
    </row>
    <row r="128" spans="1:10" ht="30" customHeight="1">
      <c r="A128" s="188">
        <v>442</v>
      </c>
      <c r="B128" s="189" t="s">
        <v>136</v>
      </c>
      <c r="C128" s="189" t="s">
        <v>11</v>
      </c>
      <c r="D128" s="190">
        <v>2.7</v>
      </c>
      <c r="E128" s="190">
        <v>2.3</v>
      </c>
      <c r="F128" s="190">
        <v>2.25</v>
      </c>
      <c r="G128" s="190">
        <v>2.4</v>
      </c>
      <c r="H128" s="190"/>
      <c r="I128" s="189">
        <f t="shared" si="8"/>
        <v>9.649999999999999</v>
      </c>
      <c r="J128" s="191" t="s">
        <v>32</v>
      </c>
    </row>
    <row r="129" spans="1:10" ht="30" customHeight="1">
      <c r="A129" s="188">
        <v>415</v>
      </c>
      <c r="B129" s="189" t="s">
        <v>219</v>
      </c>
      <c r="C129" s="189" t="s">
        <v>128</v>
      </c>
      <c r="D129" s="190">
        <v>2.35</v>
      </c>
      <c r="E129" s="190">
        <v>2.3</v>
      </c>
      <c r="F129" s="190">
        <v>2.3</v>
      </c>
      <c r="G129" s="190">
        <v>2.35</v>
      </c>
      <c r="H129" s="190"/>
      <c r="I129" s="190">
        <f t="shared" si="8"/>
        <v>9.299999999999999</v>
      </c>
      <c r="J129" s="191" t="s">
        <v>32</v>
      </c>
    </row>
    <row r="130" spans="1:10" ht="30" customHeight="1">
      <c r="A130" s="159">
        <v>420</v>
      </c>
      <c r="B130" s="160" t="s">
        <v>215</v>
      </c>
      <c r="C130" s="160" t="s">
        <v>119</v>
      </c>
      <c r="D130" s="161">
        <v>2.4</v>
      </c>
      <c r="E130" s="161">
        <v>2.2</v>
      </c>
      <c r="F130" s="161">
        <v>2.35</v>
      </c>
      <c r="G130" s="161">
        <v>2.3</v>
      </c>
      <c r="H130" s="161"/>
      <c r="I130" s="161">
        <f t="shared" si="8"/>
        <v>9.25</v>
      </c>
      <c r="J130" s="162" t="s">
        <v>32</v>
      </c>
    </row>
    <row r="131" spans="1:10" ht="30" customHeight="1">
      <c r="A131" s="121">
        <v>421</v>
      </c>
      <c r="B131" s="122" t="s">
        <v>218</v>
      </c>
      <c r="C131" s="122" t="s">
        <v>119</v>
      </c>
      <c r="D131" s="142">
        <v>2.3</v>
      </c>
      <c r="E131" s="142">
        <v>2.1</v>
      </c>
      <c r="F131" s="142">
        <v>2.15</v>
      </c>
      <c r="G131" s="142">
        <v>2.5</v>
      </c>
      <c r="H131" s="142"/>
      <c r="I131" s="142">
        <f t="shared" si="8"/>
        <v>9.05</v>
      </c>
      <c r="J131" s="121">
        <f aca="true" t="shared" si="9" ref="J131:J150">RANK(I131,I$126:I$155)</f>
        <v>6</v>
      </c>
    </row>
    <row r="132" spans="1:10" ht="30" customHeight="1">
      <c r="A132" s="86">
        <v>427</v>
      </c>
      <c r="B132" s="197" t="s">
        <v>289</v>
      </c>
      <c r="C132" s="197" t="s">
        <v>213</v>
      </c>
      <c r="D132" s="198">
        <v>1.95</v>
      </c>
      <c r="E132" s="198">
        <v>2.3</v>
      </c>
      <c r="F132" s="198">
        <v>2.3</v>
      </c>
      <c r="G132" s="198">
        <v>2.45</v>
      </c>
      <c r="H132" s="198"/>
      <c r="I132" s="198">
        <f t="shared" si="8"/>
        <v>9</v>
      </c>
      <c r="J132" s="86">
        <f t="shared" si="9"/>
        <v>7</v>
      </c>
    </row>
    <row r="133" spans="1:10" ht="30" customHeight="1">
      <c r="A133" s="106">
        <v>419</v>
      </c>
      <c r="B133" s="107" t="s">
        <v>223</v>
      </c>
      <c r="C133" s="107" t="s">
        <v>119</v>
      </c>
      <c r="D133" s="152">
        <v>2.3</v>
      </c>
      <c r="E133" s="152">
        <v>2.05</v>
      </c>
      <c r="F133" s="152">
        <v>2</v>
      </c>
      <c r="G133" s="152">
        <v>2.5</v>
      </c>
      <c r="H133" s="152"/>
      <c r="I133" s="152">
        <f t="shared" si="8"/>
        <v>8.85</v>
      </c>
      <c r="J133" s="106">
        <f t="shared" si="9"/>
        <v>8</v>
      </c>
    </row>
    <row r="134" spans="1:10" ht="30" customHeight="1">
      <c r="A134" s="86">
        <v>429</v>
      </c>
      <c r="B134" s="197" t="s">
        <v>224</v>
      </c>
      <c r="C134" s="197" t="s">
        <v>213</v>
      </c>
      <c r="D134" s="198">
        <v>2.45</v>
      </c>
      <c r="E134" s="198">
        <v>2</v>
      </c>
      <c r="F134" s="198">
        <v>2.25</v>
      </c>
      <c r="G134" s="198">
        <v>2.1</v>
      </c>
      <c r="H134" s="198"/>
      <c r="I134" s="198">
        <f t="shared" si="8"/>
        <v>8.8</v>
      </c>
      <c r="J134" s="86">
        <f t="shared" si="9"/>
        <v>9</v>
      </c>
    </row>
    <row r="135" spans="1:10" ht="30" customHeight="1">
      <c r="A135" s="86">
        <v>443</v>
      </c>
      <c r="B135" s="197" t="s">
        <v>226</v>
      </c>
      <c r="C135" s="197" t="s">
        <v>11</v>
      </c>
      <c r="D135" s="198">
        <v>2.1</v>
      </c>
      <c r="E135" s="198">
        <v>2.25</v>
      </c>
      <c r="F135" s="198">
        <v>2.25</v>
      </c>
      <c r="G135" s="198">
        <v>2.1</v>
      </c>
      <c r="H135" s="198"/>
      <c r="I135" s="198">
        <f t="shared" si="8"/>
        <v>8.7</v>
      </c>
      <c r="J135" s="86">
        <f t="shared" si="9"/>
        <v>10</v>
      </c>
    </row>
    <row r="136" spans="1:10" ht="30" customHeight="1">
      <c r="A136" s="86">
        <v>440</v>
      </c>
      <c r="B136" s="197" t="s">
        <v>133</v>
      </c>
      <c r="C136" s="197" t="s">
        <v>11</v>
      </c>
      <c r="D136" s="198">
        <v>2.3</v>
      </c>
      <c r="E136" s="198">
        <v>1.85</v>
      </c>
      <c r="F136" s="198">
        <v>2.1</v>
      </c>
      <c r="G136" s="198">
        <v>2.4</v>
      </c>
      <c r="H136" s="198"/>
      <c r="I136" s="198">
        <f t="shared" si="8"/>
        <v>8.649999999999999</v>
      </c>
      <c r="J136" s="86">
        <f t="shared" si="9"/>
        <v>11</v>
      </c>
    </row>
    <row r="137" spans="1:10" ht="30" customHeight="1">
      <c r="A137" s="106">
        <v>422</v>
      </c>
      <c r="B137" s="107" t="s">
        <v>259</v>
      </c>
      <c r="C137" s="107" t="s">
        <v>119</v>
      </c>
      <c r="D137" s="152">
        <v>2.15</v>
      </c>
      <c r="E137" s="152">
        <v>2</v>
      </c>
      <c r="F137" s="152">
        <v>2.15</v>
      </c>
      <c r="G137" s="152">
        <v>2.3</v>
      </c>
      <c r="H137" s="152"/>
      <c r="I137" s="152">
        <f t="shared" si="8"/>
        <v>8.6</v>
      </c>
      <c r="J137" s="106">
        <f t="shared" si="9"/>
        <v>12</v>
      </c>
    </row>
    <row r="138" spans="1:10" ht="30" customHeight="1">
      <c r="A138" s="86">
        <v>417</v>
      </c>
      <c r="B138" s="197" t="s">
        <v>258</v>
      </c>
      <c r="C138" s="197" t="s">
        <v>128</v>
      </c>
      <c r="D138" s="198">
        <v>1.65</v>
      </c>
      <c r="E138" s="198">
        <v>2.5</v>
      </c>
      <c r="F138" s="198">
        <v>2</v>
      </c>
      <c r="G138" s="198">
        <v>2.4</v>
      </c>
      <c r="H138" s="198"/>
      <c r="I138" s="198">
        <f t="shared" si="8"/>
        <v>8.55</v>
      </c>
      <c r="J138" s="86">
        <f t="shared" si="9"/>
        <v>13</v>
      </c>
    </row>
    <row r="139" spans="1:10" ht="30" customHeight="1">
      <c r="A139" s="86">
        <v>414</v>
      </c>
      <c r="B139" s="197" t="s">
        <v>101</v>
      </c>
      <c r="C139" s="197" t="s">
        <v>21</v>
      </c>
      <c r="D139" s="198">
        <v>1.85</v>
      </c>
      <c r="E139" s="198">
        <v>2.35</v>
      </c>
      <c r="F139" s="198">
        <v>1.9</v>
      </c>
      <c r="G139" s="198">
        <v>2.1</v>
      </c>
      <c r="H139" s="198"/>
      <c r="I139" s="198">
        <f t="shared" si="8"/>
        <v>8.2</v>
      </c>
      <c r="J139" s="86">
        <f t="shared" si="9"/>
        <v>14</v>
      </c>
    </row>
    <row r="140" spans="1:10" ht="30" customHeight="1">
      <c r="A140" s="86">
        <v>416</v>
      </c>
      <c r="B140" s="197" t="s">
        <v>134</v>
      </c>
      <c r="C140" s="197" t="s">
        <v>128</v>
      </c>
      <c r="D140" s="198">
        <v>2.15</v>
      </c>
      <c r="E140" s="198">
        <v>2.15</v>
      </c>
      <c r="F140" s="198">
        <v>1.85</v>
      </c>
      <c r="G140" s="198">
        <v>2.05</v>
      </c>
      <c r="H140" s="198"/>
      <c r="I140" s="198">
        <f t="shared" si="8"/>
        <v>8.2</v>
      </c>
      <c r="J140" s="86">
        <f t="shared" si="9"/>
        <v>14</v>
      </c>
    </row>
    <row r="141" spans="1:10" ht="30" customHeight="1">
      <c r="A141" s="86">
        <v>412</v>
      </c>
      <c r="B141" s="197" t="s">
        <v>99</v>
      </c>
      <c r="C141" s="197" t="s">
        <v>21</v>
      </c>
      <c r="D141" s="198">
        <v>2.1</v>
      </c>
      <c r="E141" s="198">
        <v>1.9</v>
      </c>
      <c r="F141" s="198">
        <v>2.35</v>
      </c>
      <c r="G141" s="198">
        <v>1.7</v>
      </c>
      <c r="H141" s="198"/>
      <c r="I141" s="217">
        <f t="shared" si="8"/>
        <v>8.05</v>
      </c>
      <c r="J141" s="86">
        <f t="shared" si="9"/>
        <v>16</v>
      </c>
    </row>
    <row r="142" spans="1:10" ht="30" customHeight="1">
      <c r="A142" s="106">
        <v>418</v>
      </c>
      <c r="B142" s="107" t="s">
        <v>227</v>
      </c>
      <c r="C142" s="107" t="s">
        <v>119</v>
      </c>
      <c r="D142" s="152">
        <v>2.2</v>
      </c>
      <c r="E142" s="152">
        <v>1.8</v>
      </c>
      <c r="F142" s="152">
        <v>2</v>
      </c>
      <c r="G142" s="152">
        <v>1.95</v>
      </c>
      <c r="H142" s="152"/>
      <c r="I142" s="218">
        <f t="shared" si="8"/>
        <v>7.95</v>
      </c>
      <c r="J142" s="106">
        <f t="shared" si="9"/>
        <v>17</v>
      </c>
    </row>
    <row r="143" spans="1:10" ht="30" customHeight="1">
      <c r="A143" s="106">
        <v>423</v>
      </c>
      <c r="B143" s="107" t="s">
        <v>217</v>
      </c>
      <c r="C143" s="107" t="s">
        <v>119</v>
      </c>
      <c r="D143" s="152">
        <v>2</v>
      </c>
      <c r="E143" s="152">
        <v>1.9</v>
      </c>
      <c r="F143" s="152">
        <v>1.85</v>
      </c>
      <c r="G143" s="152">
        <v>2</v>
      </c>
      <c r="H143" s="152"/>
      <c r="I143" s="218">
        <f t="shared" si="8"/>
        <v>7.75</v>
      </c>
      <c r="J143" s="106">
        <f t="shared" si="9"/>
        <v>18</v>
      </c>
    </row>
    <row r="144" spans="1:10" ht="30" customHeight="1">
      <c r="A144" s="86">
        <v>435</v>
      </c>
      <c r="B144" s="197" t="s">
        <v>87</v>
      </c>
      <c r="C144" s="197" t="s">
        <v>56</v>
      </c>
      <c r="D144" s="198">
        <v>1.85</v>
      </c>
      <c r="E144" s="198">
        <v>1.9</v>
      </c>
      <c r="F144" s="198">
        <v>2</v>
      </c>
      <c r="G144" s="198">
        <v>1.95</v>
      </c>
      <c r="H144" s="198"/>
      <c r="I144" s="217">
        <f t="shared" si="8"/>
        <v>7.699999999999999</v>
      </c>
      <c r="J144" s="86">
        <f t="shared" si="9"/>
        <v>19</v>
      </c>
    </row>
    <row r="145" spans="1:10" ht="30" customHeight="1">
      <c r="A145" s="106">
        <v>426</v>
      </c>
      <c r="B145" s="107" t="s">
        <v>220</v>
      </c>
      <c r="C145" s="107" t="s">
        <v>119</v>
      </c>
      <c r="D145" s="152">
        <v>2.1</v>
      </c>
      <c r="E145" s="152">
        <v>1.9</v>
      </c>
      <c r="F145" s="152">
        <v>1.8</v>
      </c>
      <c r="G145" s="152">
        <v>1.8</v>
      </c>
      <c r="H145" s="152"/>
      <c r="I145" s="218">
        <f t="shared" si="8"/>
        <v>7.6</v>
      </c>
      <c r="J145" s="106">
        <f t="shared" si="9"/>
        <v>20</v>
      </c>
    </row>
    <row r="146" spans="1:10" ht="30" customHeight="1">
      <c r="A146" s="86">
        <v>413</v>
      </c>
      <c r="B146" s="197" t="s">
        <v>104</v>
      </c>
      <c r="C146" s="197" t="s">
        <v>21</v>
      </c>
      <c r="D146" s="198">
        <v>2.05</v>
      </c>
      <c r="E146" s="198">
        <v>1.75</v>
      </c>
      <c r="F146" s="198">
        <v>1.8</v>
      </c>
      <c r="G146" s="198">
        <v>1.95</v>
      </c>
      <c r="H146" s="198"/>
      <c r="I146" s="217">
        <f t="shared" si="8"/>
        <v>7.55</v>
      </c>
      <c r="J146" s="86">
        <f t="shared" si="9"/>
        <v>21</v>
      </c>
    </row>
    <row r="147" spans="1:10" ht="30" customHeight="1">
      <c r="A147" s="106">
        <v>373</v>
      </c>
      <c r="B147" s="107" t="s">
        <v>290</v>
      </c>
      <c r="C147" s="107" t="s">
        <v>119</v>
      </c>
      <c r="D147" s="152">
        <v>1.7</v>
      </c>
      <c r="E147" s="152">
        <v>2.05</v>
      </c>
      <c r="F147" s="152">
        <v>2.05</v>
      </c>
      <c r="G147" s="152">
        <v>1.7</v>
      </c>
      <c r="H147" s="107"/>
      <c r="I147" s="218">
        <f t="shared" si="8"/>
        <v>7.5</v>
      </c>
      <c r="J147" s="106">
        <f t="shared" si="9"/>
        <v>22</v>
      </c>
    </row>
    <row r="148" spans="1:10" ht="30" customHeight="1">
      <c r="A148" s="86">
        <v>433</v>
      </c>
      <c r="B148" s="197" t="s">
        <v>85</v>
      </c>
      <c r="C148" s="197" t="s">
        <v>56</v>
      </c>
      <c r="D148" s="198">
        <v>2.1</v>
      </c>
      <c r="E148" s="198">
        <v>2.1</v>
      </c>
      <c r="F148" s="198">
        <v>1.85</v>
      </c>
      <c r="G148" s="198">
        <v>2</v>
      </c>
      <c r="H148" s="198">
        <v>1</v>
      </c>
      <c r="I148" s="217">
        <f t="shared" si="8"/>
        <v>7.050000000000001</v>
      </c>
      <c r="J148" s="86">
        <f t="shared" si="9"/>
        <v>23</v>
      </c>
    </row>
    <row r="149" spans="1:10" ht="30" customHeight="1">
      <c r="A149" s="86">
        <v>434</v>
      </c>
      <c r="B149" s="197" t="s">
        <v>291</v>
      </c>
      <c r="C149" s="197" t="s">
        <v>56</v>
      </c>
      <c r="D149" s="198">
        <v>1.95</v>
      </c>
      <c r="E149" s="198">
        <v>1.55</v>
      </c>
      <c r="F149" s="198">
        <v>1.6</v>
      </c>
      <c r="G149" s="198">
        <v>1.7</v>
      </c>
      <c r="H149" s="198"/>
      <c r="I149" s="217">
        <f t="shared" si="8"/>
        <v>6.800000000000001</v>
      </c>
      <c r="J149" s="86">
        <f t="shared" si="9"/>
        <v>24</v>
      </c>
    </row>
    <row r="150" spans="1:10" ht="30" customHeight="1">
      <c r="A150" s="86">
        <v>436</v>
      </c>
      <c r="B150" s="197" t="s">
        <v>91</v>
      </c>
      <c r="C150" s="197" t="s">
        <v>56</v>
      </c>
      <c r="D150" s="198">
        <v>1.8</v>
      </c>
      <c r="E150" s="198">
        <v>1.6</v>
      </c>
      <c r="F150" s="198">
        <v>1.5</v>
      </c>
      <c r="G150" s="198">
        <v>1.75</v>
      </c>
      <c r="H150" s="198"/>
      <c r="I150" s="198">
        <f t="shared" si="8"/>
        <v>6.6499999999999995</v>
      </c>
      <c r="J150" s="86">
        <f t="shared" si="9"/>
        <v>25</v>
      </c>
    </row>
    <row r="151" spans="1:10" ht="30" customHeight="1">
      <c r="A151" s="86">
        <v>428</v>
      </c>
      <c r="B151" s="197" t="s">
        <v>292</v>
      </c>
      <c r="C151" s="197" t="s">
        <v>213</v>
      </c>
      <c r="D151" s="197" t="s">
        <v>261</v>
      </c>
      <c r="E151" s="197" t="s">
        <v>261</v>
      </c>
      <c r="F151" s="197" t="s">
        <v>261</v>
      </c>
      <c r="G151" s="197" t="s">
        <v>261</v>
      </c>
      <c r="H151" s="197"/>
      <c r="I151" s="197">
        <f t="shared" si="8"/>
        <v>0</v>
      </c>
      <c r="J151" s="147" t="s">
        <v>261</v>
      </c>
    </row>
    <row r="152" spans="1:23" ht="30" customHeight="1">
      <c r="A152" s="86">
        <v>439</v>
      </c>
      <c r="B152" s="197" t="s">
        <v>137</v>
      </c>
      <c r="C152" s="197" t="s">
        <v>11</v>
      </c>
      <c r="D152" s="197" t="s">
        <v>70</v>
      </c>
      <c r="E152" s="197" t="s">
        <v>70</v>
      </c>
      <c r="F152" s="197" t="s">
        <v>70</v>
      </c>
      <c r="G152" s="197" t="s">
        <v>70</v>
      </c>
      <c r="H152" s="197"/>
      <c r="I152" s="197">
        <f t="shared" si="8"/>
        <v>0</v>
      </c>
      <c r="J152" s="147" t="s">
        <v>70</v>
      </c>
      <c r="V152" s="211"/>
      <c r="W152" s="211"/>
    </row>
    <row r="153" spans="1:23" ht="30" customHeight="1">
      <c r="A153" s="86">
        <v>441</v>
      </c>
      <c r="B153" s="197" t="s">
        <v>86</v>
      </c>
      <c r="C153" s="197" t="s">
        <v>11</v>
      </c>
      <c r="D153" s="197" t="s">
        <v>70</v>
      </c>
      <c r="E153" s="197" t="s">
        <v>70</v>
      </c>
      <c r="F153" s="197" t="s">
        <v>70</v>
      </c>
      <c r="G153" s="197" t="s">
        <v>70</v>
      </c>
      <c r="H153" s="197"/>
      <c r="I153" s="197">
        <f t="shared" si="8"/>
        <v>0</v>
      </c>
      <c r="J153" s="147" t="s">
        <v>70</v>
      </c>
      <c r="V153" s="211"/>
      <c r="W153" s="211"/>
    </row>
    <row r="154" spans="1:23" ht="30" customHeight="1">
      <c r="A154" s="86">
        <v>448</v>
      </c>
      <c r="B154" s="197" t="s">
        <v>260</v>
      </c>
      <c r="C154" s="197" t="s">
        <v>24</v>
      </c>
      <c r="D154" s="197" t="s">
        <v>261</v>
      </c>
      <c r="E154" s="197" t="s">
        <v>261</v>
      </c>
      <c r="F154" s="197" t="s">
        <v>261</v>
      </c>
      <c r="G154" s="197" t="s">
        <v>261</v>
      </c>
      <c r="H154" s="197"/>
      <c r="I154" s="197">
        <f t="shared" si="8"/>
        <v>0</v>
      </c>
      <c r="J154" s="147" t="s">
        <v>261</v>
      </c>
      <c r="V154" s="211"/>
      <c r="W154" s="211"/>
    </row>
    <row r="155" spans="1:23" ht="30" customHeight="1">
      <c r="A155" s="86">
        <v>449</v>
      </c>
      <c r="B155" s="197" t="s">
        <v>262</v>
      </c>
      <c r="C155" s="197" t="s">
        <v>24</v>
      </c>
      <c r="D155" s="197" t="s">
        <v>261</v>
      </c>
      <c r="E155" s="197" t="s">
        <v>261</v>
      </c>
      <c r="F155" s="197" t="s">
        <v>261</v>
      </c>
      <c r="G155" s="197" t="s">
        <v>261</v>
      </c>
      <c r="H155" s="197"/>
      <c r="I155" s="197">
        <f t="shared" si="8"/>
        <v>0</v>
      </c>
      <c r="J155" s="147" t="s">
        <v>261</v>
      </c>
      <c r="V155" s="211"/>
      <c r="W155" s="211"/>
    </row>
    <row r="156" spans="1:10" ht="12.75">
      <c r="A156" s="203"/>
      <c r="B156" s="203"/>
      <c r="C156" s="203"/>
      <c r="D156" s="203"/>
      <c r="E156" s="203"/>
      <c r="F156" s="203"/>
      <c r="G156" s="203"/>
      <c r="H156" s="203"/>
      <c r="I156" s="203"/>
      <c r="J156" s="203"/>
    </row>
    <row r="157" spans="1:10" ht="30" customHeight="1">
      <c r="A157" s="90"/>
      <c r="B157" s="90"/>
      <c r="C157" s="212"/>
      <c r="D157" s="213"/>
      <c r="E157" s="213"/>
      <c r="F157" s="213"/>
      <c r="G157" s="213"/>
      <c r="H157" s="213"/>
      <c r="I157" s="213"/>
      <c r="J157" s="213"/>
    </row>
    <row r="158" spans="1:10" s="203" customFormat="1" ht="30" customHeight="1">
      <c r="A158" s="180" t="s">
        <v>293</v>
      </c>
      <c r="B158" s="180"/>
      <c r="C158" s="180"/>
      <c r="D158" s="180"/>
      <c r="E158" s="180"/>
      <c r="F158" s="180"/>
      <c r="G158" s="180"/>
      <c r="H158" s="180"/>
      <c r="I158" s="180"/>
      <c r="J158" s="180"/>
    </row>
    <row r="159" spans="1:10" s="203" customFormat="1" ht="30" customHeight="1">
      <c r="A159" s="182" t="s">
        <v>3</v>
      </c>
      <c r="B159" s="182" t="s">
        <v>4</v>
      </c>
      <c r="C159" s="182" t="s">
        <v>5</v>
      </c>
      <c r="D159" s="209" t="s">
        <v>6</v>
      </c>
      <c r="E159" s="209"/>
      <c r="F159" s="209"/>
      <c r="G159" s="209"/>
      <c r="H159" s="182" t="s">
        <v>7</v>
      </c>
      <c r="I159" s="182" t="s">
        <v>8</v>
      </c>
      <c r="J159" s="182" t="s">
        <v>9</v>
      </c>
    </row>
    <row r="160" spans="1:10" s="203" customFormat="1" ht="30" customHeight="1">
      <c r="A160" s="182"/>
      <c r="B160" s="182"/>
      <c r="C160" s="182"/>
      <c r="D160" s="210">
        <v>1</v>
      </c>
      <c r="E160" s="210">
        <v>2</v>
      </c>
      <c r="F160" s="210">
        <v>3</v>
      </c>
      <c r="G160" s="210">
        <v>4</v>
      </c>
      <c r="H160" s="182"/>
      <c r="I160" s="182"/>
      <c r="J160" s="182"/>
    </row>
    <row r="161" spans="1:10" s="203" customFormat="1" ht="30" customHeight="1">
      <c r="A161" s="184">
        <v>450</v>
      </c>
      <c r="B161" s="185" t="s">
        <v>93</v>
      </c>
      <c r="C161" s="185" t="s">
        <v>18</v>
      </c>
      <c r="D161" s="186">
        <v>2.25</v>
      </c>
      <c r="E161" s="186">
        <v>1.9</v>
      </c>
      <c r="F161" s="186">
        <v>1.55</v>
      </c>
      <c r="G161" s="186">
        <v>2.2</v>
      </c>
      <c r="H161" s="186"/>
      <c r="I161" s="186">
        <f aca="true" t="shared" si="10" ref="I161:I169">SUM(D161:G161)-(H161)</f>
        <v>7.9</v>
      </c>
      <c r="J161" s="187" t="s">
        <v>12</v>
      </c>
    </row>
    <row r="162" spans="1:10" s="203" customFormat="1" ht="30" customHeight="1">
      <c r="A162" s="192">
        <v>431</v>
      </c>
      <c r="B162" s="193" t="s">
        <v>233</v>
      </c>
      <c r="C162" s="193" t="s">
        <v>213</v>
      </c>
      <c r="D162" s="194">
        <v>2.15</v>
      </c>
      <c r="E162" s="194">
        <v>2.05</v>
      </c>
      <c r="F162" s="194">
        <v>1.85</v>
      </c>
      <c r="G162" s="194">
        <v>1.85</v>
      </c>
      <c r="H162" s="194"/>
      <c r="I162" s="194">
        <f t="shared" si="10"/>
        <v>7.9</v>
      </c>
      <c r="J162" s="195" t="s">
        <v>12</v>
      </c>
    </row>
    <row r="163" spans="1:10" s="203" customFormat="1" ht="30" customHeight="1">
      <c r="A163" s="81">
        <v>452</v>
      </c>
      <c r="B163" s="172" t="s">
        <v>95</v>
      </c>
      <c r="C163" s="172" t="s">
        <v>18</v>
      </c>
      <c r="D163" s="196">
        <v>1.8</v>
      </c>
      <c r="E163" s="196">
        <v>1.9</v>
      </c>
      <c r="F163" s="196">
        <v>1.9</v>
      </c>
      <c r="G163" s="196">
        <v>2.2</v>
      </c>
      <c r="H163" s="196"/>
      <c r="I163" s="196">
        <f t="shared" si="10"/>
        <v>7.8</v>
      </c>
      <c r="J163" s="81">
        <f aca="true" t="shared" si="11" ref="J163:J168">RANK(I163,I$161:I$169)</f>
        <v>3</v>
      </c>
    </row>
    <row r="164" spans="1:10" s="203" customFormat="1" ht="30" customHeight="1">
      <c r="A164" s="86">
        <v>451</v>
      </c>
      <c r="B164" s="197" t="s">
        <v>96</v>
      </c>
      <c r="C164" s="197" t="s">
        <v>18</v>
      </c>
      <c r="D164" s="198">
        <v>1.8</v>
      </c>
      <c r="E164" s="198">
        <v>1.75</v>
      </c>
      <c r="F164" s="198">
        <v>2.1</v>
      </c>
      <c r="G164" s="198">
        <v>2.1</v>
      </c>
      <c r="H164" s="198"/>
      <c r="I164" s="198">
        <f t="shared" si="10"/>
        <v>7.75</v>
      </c>
      <c r="J164" s="86">
        <f t="shared" si="11"/>
        <v>4</v>
      </c>
    </row>
    <row r="165" spans="1:10" s="203" customFormat="1" ht="30" customHeight="1">
      <c r="A165" s="86">
        <v>424</v>
      </c>
      <c r="B165" s="197" t="s">
        <v>97</v>
      </c>
      <c r="C165" s="197" t="s">
        <v>98</v>
      </c>
      <c r="D165" s="198">
        <v>1.9</v>
      </c>
      <c r="E165" s="198">
        <v>1.8</v>
      </c>
      <c r="F165" s="198">
        <v>1.55</v>
      </c>
      <c r="G165" s="198">
        <v>2.05</v>
      </c>
      <c r="H165" s="198"/>
      <c r="I165" s="198">
        <f t="shared" si="10"/>
        <v>7.300000000000001</v>
      </c>
      <c r="J165" s="86">
        <f t="shared" si="11"/>
        <v>5</v>
      </c>
    </row>
    <row r="166" spans="1:10" s="203" customFormat="1" ht="30" customHeight="1">
      <c r="A166" s="86">
        <v>411</v>
      </c>
      <c r="B166" s="197" t="s">
        <v>83</v>
      </c>
      <c r="C166" s="197" t="s">
        <v>84</v>
      </c>
      <c r="D166" s="198">
        <v>1.4</v>
      </c>
      <c r="E166" s="198">
        <v>1.5</v>
      </c>
      <c r="F166" s="198">
        <v>2.1</v>
      </c>
      <c r="G166" s="198">
        <v>1.9</v>
      </c>
      <c r="H166" s="198"/>
      <c r="I166" s="198">
        <f t="shared" si="10"/>
        <v>6.9</v>
      </c>
      <c r="J166" s="86">
        <f t="shared" si="11"/>
        <v>6</v>
      </c>
    </row>
    <row r="167" spans="1:10" s="203" customFormat="1" ht="30" customHeight="1">
      <c r="A167" s="86">
        <v>447</v>
      </c>
      <c r="B167" s="197" t="s">
        <v>90</v>
      </c>
      <c r="C167" s="197" t="s">
        <v>24</v>
      </c>
      <c r="D167" s="198">
        <v>1.75</v>
      </c>
      <c r="E167" s="198">
        <v>1.9</v>
      </c>
      <c r="F167" s="198">
        <v>1.6</v>
      </c>
      <c r="G167" s="198">
        <v>1.6</v>
      </c>
      <c r="H167" s="198"/>
      <c r="I167" s="198">
        <f t="shared" si="10"/>
        <v>6.85</v>
      </c>
      <c r="J167" s="86">
        <f t="shared" si="11"/>
        <v>7</v>
      </c>
    </row>
    <row r="168" spans="1:10" s="203" customFormat="1" ht="30" customHeight="1">
      <c r="A168" s="86">
        <v>432</v>
      </c>
      <c r="B168" s="197" t="s">
        <v>107</v>
      </c>
      <c r="C168" s="197" t="s">
        <v>34</v>
      </c>
      <c r="D168" s="198">
        <v>1.5</v>
      </c>
      <c r="E168" s="198">
        <v>1.9</v>
      </c>
      <c r="F168" s="198">
        <v>0</v>
      </c>
      <c r="G168" s="198">
        <v>1.8</v>
      </c>
      <c r="H168" s="198"/>
      <c r="I168" s="198">
        <f t="shared" si="10"/>
        <v>5.2</v>
      </c>
      <c r="J168" s="86">
        <f t="shared" si="11"/>
        <v>8</v>
      </c>
    </row>
    <row r="169" spans="1:10" s="203" customFormat="1" ht="30" customHeight="1">
      <c r="A169" s="86">
        <v>446</v>
      </c>
      <c r="B169" s="197" t="s">
        <v>294</v>
      </c>
      <c r="C169" s="197" t="s">
        <v>24</v>
      </c>
      <c r="D169" s="197" t="s">
        <v>261</v>
      </c>
      <c r="E169" s="197" t="s">
        <v>70</v>
      </c>
      <c r="F169" s="197" t="s">
        <v>70</v>
      </c>
      <c r="G169" s="197" t="s">
        <v>70</v>
      </c>
      <c r="H169" s="197"/>
      <c r="I169" s="197">
        <f t="shared" si="10"/>
        <v>0</v>
      </c>
      <c r="J169" s="147" t="s">
        <v>70</v>
      </c>
    </row>
    <row r="170" spans="1:10" ht="30" customHeight="1">
      <c r="A170" s="90"/>
      <c r="B170" s="90"/>
      <c r="C170" s="212"/>
      <c r="D170" s="213"/>
      <c r="E170" s="213"/>
      <c r="F170" s="213"/>
      <c r="G170" s="213"/>
      <c r="H170" s="213"/>
      <c r="I170" s="213"/>
      <c r="J170" s="213"/>
    </row>
    <row r="171" spans="1:10" ht="30" customHeight="1">
      <c r="A171" s="180" t="s">
        <v>295</v>
      </c>
      <c r="B171" s="180"/>
      <c r="C171" s="180"/>
      <c r="D171" s="180"/>
      <c r="E171" s="180"/>
      <c r="F171" s="180"/>
      <c r="G171" s="180"/>
      <c r="H171" s="180"/>
      <c r="I171" s="180"/>
      <c r="J171" s="180"/>
    </row>
    <row r="172" spans="1:10" ht="30" customHeight="1">
      <c r="A172" s="182" t="s">
        <v>3</v>
      </c>
      <c r="B172" s="182" t="s">
        <v>4</v>
      </c>
      <c r="C172" s="182" t="s">
        <v>5</v>
      </c>
      <c r="D172" s="209" t="s">
        <v>6</v>
      </c>
      <c r="E172" s="209"/>
      <c r="F172" s="209"/>
      <c r="G172" s="209"/>
      <c r="H172" s="182" t="s">
        <v>7</v>
      </c>
      <c r="I172" s="182" t="s">
        <v>8</v>
      </c>
      <c r="J172" s="182" t="s">
        <v>9</v>
      </c>
    </row>
    <row r="173" spans="1:10" ht="30" customHeight="1">
      <c r="A173" s="182"/>
      <c r="B173" s="182"/>
      <c r="C173" s="182"/>
      <c r="D173" s="210">
        <v>1</v>
      </c>
      <c r="E173" s="210">
        <v>2</v>
      </c>
      <c r="F173" s="210">
        <v>3</v>
      </c>
      <c r="G173" s="210">
        <v>4</v>
      </c>
      <c r="H173" s="182"/>
      <c r="I173" s="182"/>
      <c r="J173" s="182"/>
    </row>
    <row r="174" spans="1:10" ht="30" customHeight="1">
      <c r="A174" s="66">
        <v>286</v>
      </c>
      <c r="B174" s="67" t="s">
        <v>183</v>
      </c>
      <c r="C174" s="67" t="s">
        <v>119</v>
      </c>
      <c r="D174" s="219">
        <v>2</v>
      </c>
      <c r="E174" s="219">
        <v>1.85</v>
      </c>
      <c r="F174" s="219">
        <v>1.6</v>
      </c>
      <c r="G174" s="219">
        <v>1.6</v>
      </c>
      <c r="H174" s="219">
        <v>1</v>
      </c>
      <c r="I174" s="219">
        <f>SUM(D174:G174)-(H174)</f>
        <v>6.050000000000001</v>
      </c>
      <c r="J174" s="71" t="s">
        <v>12</v>
      </c>
    </row>
    <row r="175" spans="1:10" ht="30" customHeight="1">
      <c r="A175" s="81">
        <v>300</v>
      </c>
      <c r="B175" s="172" t="s">
        <v>296</v>
      </c>
      <c r="C175" s="172" t="s">
        <v>21</v>
      </c>
      <c r="D175" s="220" t="s">
        <v>261</v>
      </c>
      <c r="E175" s="220" t="s">
        <v>261</v>
      </c>
      <c r="F175" s="220" t="s">
        <v>261</v>
      </c>
      <c r="G175" s="220" t="s">
        <v>261</v>
      </c>
      <c r="H175" s="79"/>
      <c r="I175" s="93">
        <f>SUM(D175:G175)-(H175)</f>
        <v>0</v>
      </c>
      <c r="J175" s="143" t="s">
        <v>70</v>
      </c>
    </row>
    <row r="176" spans="1:10" ht="30" customHeight="1">
      <c r="A176" s="90"/>
      <c r="B176" s="90"/>
      <c r="C176" s="212"/>
      <c r="D176" s="213"/>
      <c r="E176" s="213"/>
      <c r="F176" s="213"/>
      <c r="G176" s="213"/>
      <c r="H176" s="213"/>
      <c r="I176" s="213"/>
      <c r="J176" s="213"/>
    </row>
    <row r="177" spans="1:10" ht="30" customHeight="1">
      <c r="A177" s="180" t="s">
        <v>297</v>
      </c>
      <c r="B177" s="180"/>
      <c r="C177" s="180"/>
      <c r="D177" s="180"/>
      <c r="E177" s="180"/>
      <c r="F177" s="180"/>
      <c r="G177" s="180"/>
      <c r="H177" s="180"/>
      <c r="I177" s="180"/>
      <c r="J177" s="180"/>
    </row>
    <row r="178" spans="1:10" ht="30" customHeight="1">
      <c r="A178" s="183" t="s">
        <v>3</v>
      </c>
      <c r="B178" s="183" t="s">
        <v>4</v>
      </c>
      <c r="C178" s="183" t="s">
        <v>5</v>
      </c>
      <c r="D178" s="209" t="s">
        <v>6</v>
      </c>
      <c r="E178" s="209"/>
      <c r="F178" s="209"/>
      <c r="G178" s="209"/>
      <c r="H178" s="183" t="s">
        <v>7</v>
      </c>
      <c r="I178" s="183" t="s">
        <v>8</v>
      </c>
      <c r="J178" s="183" t="s">
        <v>9</v>
      </c>
    </row>
    <row r="179" spans="1:10" ht="30" customHeight="1">
      <c r="A179" s="183"/>
      <c r="B179" s="183"/>
      <c r="C179" s="183"/>
      <c r="D179" s="209">
        <v>1</v>
      </c>
      <c r="E179" s="209">
        <v>2</v>
      </c>
      <c r="F179" s="209">
        <v>3</v>
      </c>
      <c r="G179" s="209">
        <v>4</v>
      </c>
      <c r="H179" s="183"/>
      <c r="I179" s="183"/>
      <c r="J179" s="183"/>
    </row>
    <row r="180" spans="1:10" ht="30" customHeight="1">
      <c r="A180" s="183">
        <v>298</v>
      </c>
      <c r="B180" s="189" t="s">
        <v>186</v>
      </c>
      <c r="C180" s="189" t="s">
        <v>111</v>
      </c>
      <c r="D180" s="221">
        <v>1.45</v>
      </c>
      <c r="E180" s="221">
        <v>1.5</v>
      </c>
      <c r="F180" s="221">
        <v>1.85</v>
      </c>
      <c r="G180" s="221">
        <v>1.6</v>
      </c>
      <c r="H180" s="221"/>
      <c r="I180" s="222">
        <f>SUM(D180:G180)-(H180)</f>
        <v>6.4</v>
      </c>
      <c r="J180" s="183" t="s">
        <v>12</v>
      </c>
    </row>
    <row r="181" spans="1:10" ht="30" customHeight="1">
      <c r="A181" s="86">
        <v>299</v>
      </c>
      <c r="B181" s="197" t="s">
        <v>185</v>
      </c>
      <c r="C181" s="197" t="s">
        <v>111</v>
      </c>
      <c r="D181" s="84">
        <v>1.8</v>
      </c>
      <c r="E181" s="84">
        <v>1.5</v>
      </c>
      <c r="F181" s="84">
        <v>1.65</v>
      </c>
      <c r="G181" s="84">
        <v>1.35</v>
      </c>
      <c r="H181" s="84"/>
      <c r="I181" s="94">
        <f>SUM(D181:G181)-(H181)</f>
        <v>6.3</v>
      </c>
      <c r="J181" s="86">
        <f>RANK(I181,I$180:I$182)</f>
        <v>2</v>
      </c>
    </row>
    <row r="182" spans="1:10" ht="30" customHeight="1">
      <c r="A182" s="86">
        <v>295</v>
      </c>
      <c r="B182" s="197" t="s">
        <v>298</v>
      </c>
      <c r="C182" s="197" t="s">
        <v>24</v>
      </c>
      <c r="D182" s="223" t="s">
        <v>261</v>
      </c>
      <c r="E182" s="223" t="s">
        <v>261</v>
      </c>
      <c r="F182" s="223" t="s">
        <v>261</v>
      </c>
      <c r="G182" s="223" t="s">
        <v>261</v>
      </c>
      <c r="H182" s="84"/>
      <c r="I182" s="223" t="s">
        <v>261</v>
      </c>
      <c r="J182" s="147" t="s">
        <v>261</v>
      </c>
    </row>
    <row r="183" spans="1:10" ht="30" customHeight="1">
      <c r="A183" s="90"/>
      <c r="B183" s="90"/>
      <c r="C183" s="212"/>
      <c r="D183" s="213"/>
      <c r="E183" s="213"/>
      <c r="F183" s="213"/>
      <c r="G183" s="213"/>
      <c r="H183" s="213"/>
      <c r="I183" s="213"/>
      <c r="J183" s="213"/>
    </row>
    <row r="184" spans="1:10" s="203" customFormat="1" ht="30" customHeight="1">
      <c r="A184" s="180" t="s">
        <v>299</v>
      </c>
      <c r="B184" s="180"/>
      <c r="C184" s="180"/>
      <c r="D184" s="180"/>
      <c r="E184" s="180"/>
      <c r="F184" s="180"/>
      <c r="G184" s="180"/>
      <c r="H184" s="180"/>
      <c r="I184" s="180"/>
      <c r="J184" s="180"/>
    </row>
    <row r="185" spans="1:10" s="203" customFormat="1" ht="30" customHeight="1">
      <c r="A185" s="182" t="s">
        <v>3</v>
      </c>
      <c r="B185" s="182" t="s">
        <v>4</v>
      </c>
      <c r="C185" s="182" t="s">
        <v>5</v>
      </c>
      <c r="D185" s="209" t="s">
        <v>6</v>
      </c>
      <c r="E185" s="209"/>
      <c r="F185" s="209"/>
      <c r="G185" s="209"/>
      <c r="H185" s="182" t="s">
        <v>7</v>
      </c>
      <c r="I185" s="182" t="s">
        <v>8</v>
      </c>
      <c r="J185" s="182" t="s">
        <v>9</v>
      </c>
    </row>
    <row r="186" spans="1:10" s="203" customFormat="1" ht="30" customHeight="1">
      <c r="A186" s="182"/>
      <c r="B186" s="182"/>
      <c r="C186" s="182"/>
      <c r="D186" s="210">
        <v>1</v>
      </c>
      <c r="E186" s="210">
        <v>2</v>
      </c>
      <c r="F186" s="210">
        <v>3</v>
      </c>
      <c r="G186" s="210">
        <v>4</v>
      </c>
      <c r="H186" s="182"/>
      <c r="I186" s="182"/>
      <c r="J186" s="182"/>
    </row>
    <row r="187" spans="1:10" s="203" customFormat="1" ht="30" customHeight="1">
      <c r="A187" s="120">
        <v>379</v>
      </c>
      <c r="B187" s="204" t="s">
        <v>110</v>
      </c>
      <c r="C187" s="204" t="s">
        <v>111</v>
      </c>
      <c r="D187" s="75">
        <v>2.55</v>
      </c>
      <c r="E187" s="75">
        <v>2.25</v>
      </c>
      <c r="F187" s="75">
        <v>2.75</v>
      </c>
      <c r="G187" s="75">
        <v>2.7</v>
      </c>
      <c r="H187" s="75"/>
      <c r="I187" s="75">
        <f>SUM(D187:G187)-(H187)</f>
        <v>10.25</v>
      </c>
      <c r="J187" s="76" t="s">
        <v>12</v>
      </c>
    </row>
    <row r="188" spans="1:10" s="203" customFormat="1" ht="30" customHeight="1">
      <c r="A188" s="81">
        <v>408</v>
      </c>
      <c r="B188" s="172" t="s">
        <v>266</v>
      </c>
      <c r="C188" s="172" t="s">
        <v>18</v>
      </c>
      <c r="D188" s="93">
        <v>1.6</v>
      </c>
      <c r="E188" s="79">
        <v>1.95</v>
      </c>
      <c r="F188" s="79">
        <v>1.45</v>
      </c>
      <c r="G188" s="79">
        <v>2.35</v>
      </c>
      <c r="H188" s="79"/>
      <c r="I188" s="79">
        <f>SUM(D188:G188)-(H188)</f>
        <v>7.35</v>
      </c>
      <c r="J188" s="81">
        <f>RANK(I188,I$187:I$188)</f>
        <v>2</v>
      </c>
    </row>
    <row r="189" spans="1:10" s="203" customFormat="1" ht="30" customHeight="1">
      <c r="A189" s="224"/>
      <c r="B189" s="225"/>
      <c r="C189" s="226"/>
      <c r="D189" s="227"/>
      <c r="E189" s="227"/>
      <c r="F189" s="227"/>
      <c r="G189" s="227"/>
      <c r="H189" s="227"/>
      <c r="I189" s="227"/>
      <c r="J189" s="228"/>
    </row>
    <row r="190" spans="1:10" s="203" customFormat="1" ht="30" customHeight="1">
      <c r="A190" s="180" t="s">
        <v>300</v>
      </c>
      <c r="B190" s="180"/>
      <c r="C190" s="180"/>
      <c r="D190" s="180"/>
      <c r="E190" s="180"/>
      <c r="F190" s="180"/>
      <c r="G190" s="180"/>
      <c r="H190" s="180"/>
      <c r="I190" s="180"/>
      <c r="J190" s="180"/>
    </row>
    <row r="191" spans="1:10" s="203" customFormat="1" ht="30" customHeight="1">
      <c r="A191" s="182" t="s">
        <v>3</v>
      </c>
      <c r="B191" s="182" t="s">
        <v>4</v>
      </c>
      <c r="C191" s="182" t="s">
        <v>5</v>
      </c>
      <c r="D191" s="209" t="s">
        <v>6</v>
      </c>
      <c r="E191" s="209"/>
      <c r="F191" s="209"/>
      <c r="G191" s="209"/>
      <c r="H191" s="182" t="s">
        <v>7</v>
      </c>
      <c r="I191" s="182" t="s">
        <v>8</v>
      </c>
      <c r="J191" s="182" t="s">
        <v>9</v>
      </c>
    </row>
    <row r="192" spans="1:10" s="203" customFormat="1" ht="30" customHeight="1">
      <c r="A192" s="182"/>
      <c r="B192" s="182"/>
      <c r="C192" s="182"/>
      <c r="D192" s="210">
        <v>1</v>
      </c>
      <c r="E192" s="210">
        <v>2</v>
      </c>
      <c r="F192" s="210">
        <v>3</v>
      </c>
      <c r="G192" s="210">
        <v>4</v>
      </c>
      <c r="H192" s="182"/>
      <c r="I192" s="182"/>
      <c r="J192" s="182"/>
    </row>
    <row r="193" spans="1:10" s="203" customFormat="1" ht="30" customHeight="1">
      <c r="A193" s="120">
        <v>385</v>
      </c>
      <c r="B193" s="204" t="s">
        <v>237</v>
      </c>
      <c r="C193" s="204" t="s">
        <v>188</v>
      </c>
      <c r="D193" s="75">
        <v>1.8</v>
      </c>
      <c r="E193" s="75">
        <v>1.9</v>
      </c>
      <c r="F193" s="75">
        <v>1.8</v>
      </c>
      <c r="G193" s="92">
        <v>2</v>
      </c>
      <c r="H193" s="75"/>
      <c r="I193" s="92">
        <f>SUM(D193:G193)-(H193)</f>
        <v>7.5</v>
      </c>
      <c r="J193" s="76" t="s">
        <v>12</v>
      </c>
    </row>
    <row r="194" spans="1:10" s="203" customFormat="1" ht="30" customHeight="1">
      <c r="A194" s="81">
        <v>391</v>
      </c>
      <c r="B194" s="172" t="s">
        <v>114</v>
      </c>
      <c r="C194" s="172" t="s">
        <v>42</v>
      </c>
      <c r="D194" s="79">
        <v>1.55</v>
      </c>
      <c r="E194" s="79">
        <v>1.8</v>
      </c>
      <c r="F194" s="79">
        <v>1.7</v>
      </c>
      <c r="G194" s="79">
        <v>1.8</v>
      </c>
      <c r="H194" s="79"/>
      <c r="I194" s="79">
        <f>SUM(D194:G194)-(H194)</f>
        <v>6.85</v>
      </c>
      <c r="J194" s="81">
        <f>RANK(I194,I$193:I$196)</f>
        <v>2</v>
      </c>
    </row>
    <row r="195" spans="1:10" s="203" customFormat="1" ht="30" customHeight="1">
      <c r="A195" s="86">
        <v>390</v>
      </c>
      <c r="B195" s="197" t="s">
        <v>238</v>
      </c>
      <c r="C195" s="197" t="s">
        <v>42</v>
      </c>
      <c r="D195" s="84">
        <v>1.15</v>
      </c>
      <c r="E195" s="84">
        <v>1.6</v>
      </c>
      <c r="F195" s="84">
        <v>1.35</v>
      </c>
      <c r="G195" s="84">
        <v>1.1</v>
      </c>
      <c r="H195" s="84"/>
      <c r="I195" s="94">
        <f>SUM(D195:G195)-(H195)</f>
        <v>5.200000000000001</v>
      </c>
      <c r="J195" s="86">
        <f>RANK(I195,I$193:I$196)</f>
        <v>3</v>
      </c>
    </row>
    <row r="196" spans="1:10" s="203" customFormat="1" ht="30" customHeight="1">
      <c r="A196" s="86">
        <v>407</v>
      </c>
      <c r="B196" s="38" t="s">
        <v>301</v>
      </c>
      <c r="C196" s="197" t="s">
        <v>18</v>
      </c>
      <c r="D196" s="223" t="s">
        <v>70</v>
      </c>
      <c r="E196" s="223" t="s">
        <v>70</v>
      </c>
      <c r="F196" s="223" t="s">
        <v>70</v>
      </c>
      <c r="G196" s="84"/>
      <c r="H196" s="84"/>
      <c r="I196" s="84">
        <f>SUM(D196:G196)-(H196)</f>
        <v>0</v>
      </c>
      <c r="J196" s="147" t="s">
        <v>70</v>
      </c>
    </row>
    <row r="197" spans="1:10" ht="30" customHeight="1">
      <c r="A197" s="224"/>
      <c r="B197" s="225"/>
      <c r="C197" s="226"/>
      <c r="D197" s="227"/>
      <c r="E197" s="227"/>
      <c r="F197" s="227"/>
      <c r="G197" s="227"/>
      <c r="H197" s="227"/>
      <c r="I197" s="227"/>
      <c r="J197" s="228"/>
    </row>
    <row r="198" spans="1:10" ht="30" customHeight="1">
      <c r="A198" s="180" t="s">
        <v>302</v>
      </c>
      <c r="B198" s="180"/>
      <c r="C198" s="180"/>
      <c r="D198" s="180"/>
      <c r="E198" s="180"/>
      <c r="F198" s="180"/>
      <c r="G198" s="180"/>
      <c r="H198" s="180"/>
      <c r="I198" s="180"/>
      <c r="J198" s="180"/>
    </row>
    <row r="199" spans="1:10" ht="30" customHeight="1">
      <c r="A199" s="182" t="s">
        <v>3</v>
      </c>
      <c r="B199" s="182" t="s">
        <v>4</v>
      </c>
      <c r="C199" s="182" t="s">
        <v>5</v>
      </c>
      <c r="D199" s="209" t="s">
        <v>6</v>
      </c>
      <c r="E199" s="209"/>
      <c r="F199" s="209"/>
      <c r="G199" s="209"/>
      <c r="H199" s="182" t="s">
        <v>7</v>
      </c>
      <c r="I199" s="182" t="s">
        <v>8</v>
      </c>
      <c r="J199" s="182" t="s">
        <v>9</v>
      </c>
    </row>
    <row r="200" spans="1:10" ht="30" customHeight="1">
      <c r="A200" s="182"/>
      <c r="B200" s="182"/>
      <c r="C200" s="182"/>
      <c r="D200" s="210">
        <v>1</v>
      </c>
      <c r="E200" s="210">
        <v>2</v>
      </c>
      <c r="F200" s="210">
        <v>3</v>
      </c>
      <c r="G200" s="210">
        <v>4</v>
      </c>
      <c r="H200" s="182"/>
      <c r="I200" s="182"/>
      <c r="J200" s="182"/>
    </row>
    <row r="201" spans="1:10" ht="30" customHeight="1">
      <c r="A201" s="120">
        <v>445</v>
      </c>
      <c r="B201" s="204" t="s">
        <v>303</v>
      </c>
      <c r="C201" s="204" t="s">
        <v>213</v>
      </c>
      <c r="D201" s="205">
        <v>2.5</v>
      </c>
      <c r="E201" s="205">
        <v>2.1</v>
      </c>
      <c r="F201" s="205">
        <v>2.5</v>
      </c>
      <c r="G201" s="205">
        <v>2.5</v>
      </c>
      <c r="H201" s="205"/>
      <c r="I201" s="205">
        <f>SUM(D201:G201)-(H201)</f>
        <v>9.6</v>
      </c>
      <c r="J201" s="76" t="s">
        <v>12</v>
      </c>
    </row>
    <row r="202" spans="1:10" ht="30" customHeight="1">
      <c r="A202" s="121">
        <v>438</v>
      </c>
      <c r="B202" s="122" t="s">
        <v>241</v>
      </c>
      <c r="C202" s="122" t="s">
        <v>119</v>
      </c>
      <c r="D202" s="142">
        <v>2.1</v>
      </c>
      <c r="E202" s="142">
        <v>2.15</v>
      </c>
      <c r="F202" s="142">
        <v>2.3</v>
      </c>
      <c r="G202" s="142">
        <v>2.2</v>
      </c>
      <c r="H202" s="142"/>
      <c r="I202" s="142">
        <f>SUM(D202:G202)-(H202)</f>
        <v>8.75</v>
      </c>
      <c r="J202" s="121">
        <f>RANK(I202,I$201:I$204)</f>
        <v>2</v>
      </c>
    </row>
    <row r="203" spans="1:10" ht="30" customHeight="1">
      <c r="A203" s="86">
        <v>444</v>
      </c>
      <c r="B203" s="197" t="s">
        <v>120</v>
      </c>
      <c r="C203" s="197" t="s">
        <v>18</v>
      </c>
      <c r="D203" s="197"/>
      <c r="E203" s="197"/>
      <c r="F203" s="197"/>
      <c r="G203" s="197"/>
      <c r="H203" s="197"/>
      <c r="I203" s="197">
        <f>SUM(D203:G203)-(H203)</f>
        <v>0</v>
      </c>
      <c r="J203" s="86">
        <f>RANK(I203,I$201:I$204)</f>
        <v>3</v>
      </c>
    </row>
    <row r="204" spans="1:10" ht="30" customHeight="1">
      <c r="A204" s="106">
        <v>437</v>
      </c>
      <c r="B204" s="107" t="s">
        <v>268</v>
      </c>
      <c r="C204" s="107" t="s">
        <v>119</v>
      </c>
      <c r="D204" s="107" t="s">
        <v>70</v>
      </c>
      <c r="E204" s="107" t="s">
        <v>70</v>
      </c>
      <c r="F204" s="107" t="s">
        <v>70</v>
      </c>
      <c r="G204" s="107" t="s">
        <v>70</v>
      </c>
      <c r="H204" s="107"/>
      <c r="I204" s="107">
        <f>SUM(D204:G204)-(H204)</f>
        <v>0</v>
      </c>
      <c r="J204" s="112" t="s">
        <v>70</v>
      </c>
    </row>
  </sheetData>
  <sheetProtection selectLockedCells="1" selectUnlockedCells="1"/>
  <mergeCells count="90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46:J46"/>
    <mergeCell ref="A47:A48"/>
    <mergeCell ref="B47:B48"/>
    <mergeCell ref="C47:C48"/>
    <mergeCell ref="D47:G47"/>
    <mergeCell ref="H47:H48"/>
    <mergeCell ref="I47:I48"/>
    <mergeCell ref="J47:J48"/>
    <mergeCell ref="A77:J77"/>
    <mergeCell ref="A78:A79"/>
    <mergeCell ref="B78:B79"/>
    <mergeCell ref="C78:C79"/>
    <mergeCell ref="D78:G78"/>
    <mergeCell ref="H78:H79"/>
    <mergeCell ref="I78:I79"/>
    <mergeCell ref="J78:J79"/>
    <mergeCell ref="A98:J98"/>
    <mergeCell ref="A99:A100"/>
    <mergeCell ref="B99:B100"/>
    <mergeCell ref="C99:C100"/>
    <mergeCell ref="D99:G99"/>
    <mergeCell ref="H99:H100"/>
    <mergeCell ref="I99:I100"/>
    <mergeCell ref="J99:J100"/>
    <mergeCell ref="A123:J123"/>
    <mergeCell ref="A124:A125"/>
    <mergeCell ref="B124:B125"/>
    <mergeCell ref="C124:C125"/>
    <mergeCell ref="D124:G124"/>
    <mergeCell ref="H124:H125"/>
    <mergeCell ref="I124:I125"/>
    <mergeCell ref="J124:J125"/>
    <mergeCell ref="A158:J158"/>
    <mergeCell ref="A159:A160"/>
    <mergeCell ref="B159:B160"/>
    <mergeCell ref="C159:C160"/>
    <mergeCell ref="D159:G159"/>
    <mergeCell ref="H159:H160"/>
    <mergeCell ref="I159:I160"/>
    <mergeCell ref="J159:J160"/>
    <mergeCell ref="A171:J171"/>
    <mergeCell ref="A172:A173"/>
    <mergeCell ref="B172:B173"/>
    <mergeCell ref="C172:C173"/>
    <mergeCell ref="D172:G172"/>
    <mergeCell ref="H172:H173"/>
    <mergeCell ref="I172:I173"/>
    <mergeCell ref="J172:J173"/>
    <mergeCell ref="A177:J177"/>
    <mergeCell ref="A178:A179"/>
    <mergeCell ref="B178:B179"/>
    <mergeCell ref="C178:C179"/>
    <mergeCell ref="D178:G178"/>
    <mergeCell ref="H178:H179"/>
    <mergeCell ref="I178:I179"/>
    <mergeCell ref="J178:J179"/>
    <mergeCell ref="A184:J184"/>
    <mergeCell ref="A185:A186"/>
    <mergeCell ref="B185:B186"/>
    <mergeCell ref="C185:C186"/>
    <mergeCell ref="D185:G185"/>
    <mergeCell ref="H185:H186"/>
    <mergeCell ref="I185:I186"/>
    <mergeCell ref="J185:J186"/>
    <mergeCell ref="A190:J190"/>
    <mergeCell ref="A191:A192"/>
    <mergeCell ref="B191:B192"/>
    <mergeCell ref="C191:C192"/>
    <mergeCell ref="D191:G191"/>
    <mergeCell ref="H191:H192"/>
    <mergeCell ref="I191:I192"/>
    <mergeCell ref="J191:J192"/>
    <mergeCell ref="A198:J198"/>
    <mergeCell ref="A199:A200"/>
    <mergeCell ref="B199:B200"/>
    <mergeCell ref="C199:C200"/>
    <mergeCell ref="D199:G199"/>
    <mergeCell ref="H199:H200"/>
    <mergeCell ref="I199:I200"/>
    <mergeCell ref="J199:J200"/>
  </mergeCells>
  <printOptions/>
  <pageMargins left="0.39375" right="0.39375" top="0.39375" bottom="0.39375" header="0.5118055555555555" footer="0.5118055555555555"/>
  <pageSetup horizontalDpi="300" verticalDpi="300" orientation="portrait" paperSize="9" scale="70"/>
  <rowBreaks count="6" manualBreakCount="6">
    <brk id="40" max="255" man="1"/>
    <brk id="76" max="255" man="1"/>
    <brk id="97" max="255" man="1"/>
    <brk id="122" max="255" man="1"/>
    <brk id="157" max="255" man="1"/>
    <brk id="17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22.7109375" style="0" customWidth="1"/>
    <col min="3" max="7" width="12.7109375" style="0" customWidth="1"/>
    <col min="8" max="8" width="11.28125" style="0" customWidth="1"/>
    <col min="9" max="9" width="11.140625" style="0" customWidth="1"/>
    <col min="10" max="10" width="12.140625" style="0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30" customHeight="1">
      <c r="A6" s="90"/>
      <c r="B6" s="90"/>
      <c r="C6" s="91"/>
      <c r="D6" s="91"/>
      <c r="E6" s="91"/>
      <c r="F6" s="91"/>
      <c r="G6" s="91"/>
      <c r="H6" s="91"/>
      <c r="I6" s="91"/>
      <c r="J6" s="91"/>
    </row>
    <row r="7" spans="1:10" ht="30" customHeight="1">
      <c r="A7" s="180" t="s">
        <v>304</v>
      </c>
      <c r="B7" s="180"/>
      <c r="C7" s="180"/>
      <c r="D7" s="180"/>
      <c r="E7" s="180"/>
      <c r="F7" s="180"/>
      <c r="G7" s="180"/>
      <c r="H7" s="180"/>
      <c r="I7" s="180"/>
      <c r="J7" s="180"/>
    </row>
    <row r="8" spans="1:10" ht="30" customHeight="1">
      <c r="A8" s="182" t="s">
        <v>3</v>
      </c>
      <c r="B8" s="182" t="s">
        <v>4</v>
      </c>
      <c r="C8" s="182" t="s">
        <v>5</v>
      </c>
      <c r="D8" s="183" t="s">
        <v>6</v>
      </c>
      <c r="E8" s="183"/>
      <c r="F8" s="183"/>
      <c r="G8" s="183"/>
      <c r="H8" s="182" t="s">
        <v>7</v>
      </c>
      <c r="I8" s="182" t="s">
        <v>8</v>
      </c>
      <c r="J8" s="182" t="s">
        <v>9</v>
      </c>
    </row>
    <row r="9" spans="1:10" ht="30" customHeight="1">
      <c r="A9" s="182"/>
      <c r="B9" s="182"/>
      <c r="C9" s="182"/>
      <c r="D9" s="182">
        <v>1</v>
      </c>
      <c r="E9" s="182">
        <v>2</v>
      </c>
      <c r="F9" s="182">
        <v>3</v>
      </c>
      <c r="G9" s="182">
        <v>4</v>
      </c>
      <c r="H9" s="182"/>
      <c r="I9" s="182"/>
      <c r="J9" s="182"/>
    </row>
    <row r="10" spans="1:10" ht="30" customHeight="1">
      <c r="A10" s="184">
        <v>349</v>
      </c>
      <c r="B10" s="185" t="s">
        <v>127</v>
      </c>
      <c r="C10" s="185" t="s">
        <v>128</v>
      </c>
      <c r="D10" s="186">
        <v>2</v>
      </c>
      <c r="E10" s="186">
        <v>1.85</v>
      </c>
      <c r="F10" s="186">
        <v>2.15</v>
      </c>
      <c r="G10" s="186">
        <v>2.25</v>
      </c>
      <c r="H10" s="186"/>
      <c r="I10" s="186">
        <f aca="true" t="shared" si="0" ref="I10:I15">SUM(D10:G10)-(H10)</f>
        <v>8.25</v>
      </c>
      <c r="J10" s="187" t="s">
        <v>12</v>
      </c>
    </row>
    <row r="11" spans="1:10" ht="30" customHeight="1">
      <c r="A11" s="192">
        <v>351</v>
      </c>
      <c r="B11" s="193" t="s">
        <v>193</v>
      </c>
      <c r="C11" s="193" t="s">
        <v>128</v>
      </c>
      <c r="D11" s="194">
        <v>1.8</v>
      </c>
      <c r="E11" s="194">
        <v>2.05</v>
      </c>
      <c r="F11" s="194">
        <v>1.9</v>
      </c>
      <c r="G11" s="194">
        <v>1.95</v>
      </c>
      <c r="H11" s="194"/>
      <c r="I11" s="194">
        <f t="shared" si="0"/>
        <v>7.699999999999999</v>
      </c>
      <c r="J11" s="195" t="s">
        <v>14</v>
      </c>
    </row>
    <row r="12" spans="1:10" ht="30" customHeight="1">
      <c r="A12" s="81">
        <v>347</v>
      </c>
      <c r="B12" s="172" t="s">
        <v>65</v>
      </c>
      <c r="C12" s="172" t="s">
        <v>21</v>
      </c>
      <c r="D12" s="196">
        <v>1.5</v>
      </c>
      <c r="E12" s="196">
        <v>1.85</v>
      </c>
      <c r="F12" s="196">
        <v>1.9</v>
      </c>
      <c r="G12" s="196">
        <v>2.05</v>
      </c>
      <c r="H12" s="196"/>
      <c r="I12" s="196">
        <f t="shared" si="0"/>
        <v>7.3</v>
      </c>
      <c r="J12" s="143">
        <f>RANK(I12,I$10:I$15)</f>
        <v>3</v>
      </c>
    </row>
    <row r="13" spans="1:10" ht="30" customHeight="1">
      <c r="A13" s="86">
        <v>352</v>
      </c>
      <c r="B13" s="197" t="s">
        <v>194</v>
      </c>
      <c r="C13" s="197" t="s">
        <v>128</v>
      </c>
      <c r="D13" s="198">
        <v>1.7</v>
      </c>
      <c r="E13" s="198">
        <v>1.95</v>
      </c>
      <c r="F13" s="198">
        <v>2.1</v>
      </c>
      <c r="G13" s="198">
        <v>1.5</v>
      </c>
      <c r="H13" s="198"/>
      <c r="I13" s="198">
        <f t="shared" si="0"/>
        <v>7.25</v>
      </c>
      <c r="J13" s="147">
        <f>RANK(I13,I$10:I$15)</f>
        <v>4</v>
      </c>
    </row>
    <row r="14" spans="1:10" ht="30" customHeight="1">
      <c r="A14" s="86">
        <v>348</v>
      </c>
      <c r="B14" s="197" t="s">
        <v>281</v>
      </c>
      <c r="C14" s="197" t="s">
        <v>128</v>
      </c>
      <c r="D14" s="197" t="s">
        <v>70</v>
      </c>
      <c r="E14" s="197" t="s">
        <v>70</v>
      </c>
      <c r="F14" s="197" t="s">
        <v>70</v>
      </c>
      <c r="G14" s="197" t="s">
        <v>70</v>
      </c>
      <c r="H14" s="197"/>
      <c r="I14" s="197">
        <f t="shared" si="0"/>
        <v>0</v>
      </c>
      <c r="J14" s="147" t="s">
        <v>70</v>
      </c>
    </row>
    <row r="15" spans="1:10" ht="30" customHeight="1">
      <c r="A15" s="86">
        <v>350</v>
      </c>
      <c r="B15" s="197" t="s">
        <v>305</v>
      </c>
      <c r="C15" s="197" t="s">
        <v>128</v>
      </c>
      <c r="D15" s="197" t="s">
        <v>70</v>
      </c>
      <c r="E15" s="197" t="s">
        <v>70</v>
      </c>
      <c r="F15" s="197" t="s">
        <v>70</v>
      </c>
      <c r="G15" s="197" t="s">
        <v>70</v>
      </c>
      <c r="H15" s="197"/>
      <c r="I15" s="197">
        <f t="shared" si="0"/>
        <v>0</v>
      </c>
      <c r="J15" s="147" t="s">
        <v>70</v>
      </c>
    </row>
    <row r="16" spans="1:10" ht="30" customHeight="1">
      <c r="A16" s="90"/>
      <c r="B16" s="229"/>
      <c r="C16" s="230"/>
      <c r="D16" s="91"/>
      <c r="E16" s="91"/>
      <c r="F16" s="91"/>
      <c r="G16" s="91"/>
      <c r="H16" s="91"/>
      <c r="I16" s="91"/>
      <c r="J16" s="91"/>
    </row>
    <row r="17" spans="1:10" s="203" customFormat="1" ht="30" customHeight="1">
      <c r="A17" s="180" t="s">
        <v>306</v>
      </c>
      <c r="B17" s="180"/>
      <c r="C17" s="180"/>
      <c r="D17" s="180"/>
      <c r="E17" s="180"/>
      <c r="F17" s="180"/>
      <c r="G17" s="180"/>
      <c r="H17" s="180"/>
      <c r="I17" s="180"/>
      <c r="J17" s="180"/>
    </row>
    <row r="18" spans="1:10" s="203" customFormat="1" ht="30" customHeight="1">
      <c r="A18" s="182" t="s">
        <v>3</v>
      </c>
      <c r="B18" s="182" t="s">
        <v>4</v>
      </c>
      <c r="C18" s="182" t="s">
        <v>5</v>
      </c>
      <c r="D18" s="183" t="s">
        <v>6</v>
      </c>
      <c r="E18" s="183"/>
      <c r="F18" s="183"/>
      <c r="G18" s="183"/>
      <c r="H18" s="182" t="s">
        <v>7</v>
      </c>
      <c r="I18" s="182" t="s">
        <v>8</v>
      </c>
      <c r="J18" s="182" t="s">
        <v>9</v>
      </c>
    </row>
    <row r="19" spans="1:10" s="203" customFormat="1" ht="30" customHeight="1">
      <c r="A19" s="182"/>
      <c r="B19" s="182"/>
      <c r="C19" s="182"/>
      <c r="D19" s="182">
        <v>1</v>
      </c>
      <c r="E19" s="182">
        <v>2</v>
      </c>
      <c r="F19" s="182">
        <v>3</v>
      </c>
      <c r="G19" s="182">
        <v>4</v>
      </c>
      <c r="H19" s="182"/>
      <c r="I19" s="182"/>
      <c r="J19" s="182"/>
    </row>
    <row r="20" spans="1:10" s="203" customFormat="1" ht="30" customHeight="1">
      <c r="A20" s="120">
        <v>346</v>
      </c>
      <c r="B20" s="204" t="s">
        <v>307</v>
      </c>
      <c r="C20" s="204" t="s">
        <v>21</v>
      </c>
      <c r="D20" s="204">
        <v>1.55</v>
      </c>
      <c r="E20" s="204">
        <v>1.7</v>
      </c>
      <c r="F20" s="204">
        <v>1.85</v>
      </c>
      <c r="G20" s="204">
        <v>1.85</v>
      </c>
      <c r="H20" s="204"/>
      <c r="I20" s="204">
        <f>SUM(D20:G20)-(H20)</f>
        <v>6.95</v>
      </c>
      <c r="J20" s="76" t="s">
        <v>308</v>
      </c>
    </row>
    <row r="21" spans="1:10" ht="30" customHeight="1">
      <c r="A21" s="90"/>
      <c r="B21" s="90"/>
      <c r="C21" s="181"/>
      <c r="D21" s="181"/>
      <c r="E21" s="181"/>
      <c r="F21" s="181"/>
      <c r="G21" s="181"/>
      <c r="H21" s="181"/>
      <c r="I21" s="181"/>
      <c r="J21" s="181"/>
    </row>
    <row r="22" spans="1:10" ht="30" customHeight="1">
      <c r="A22" s="180" t="s">
        <v>309</v>
      </c>
      <c r="B22" s="180"/>
      <c r="C22" s="180"/>
      <c r="D22" s="180"/>
      <c r="E22" s="180"/>
      <c r="F22" s="180"/>
      <c r="G22" s="180"/>
      <c r="H22" s="180"/>
      <c r="I22" s="180"/>
      <c r="J22" s="180"/>
    </row>
    <row r="23" spans="1:10" ht="30" customHeight="1">
      <c r="A23" s="182" t="s">
        <v>3</v>
      </c>
      <c r="B23" s="182" t="s">
        <v>4</v>
      </c>
      <c r="C23" s="182" t="s">
        <v>5</v>
      </c>
      <c r="D23" s="183" t="s">
        <v>6</v>
      </c>
      <c r="E23" s="183"/>
      <c r="F23" s="183"/>
      <c r="G23" s="183"/>
      <c r="H23" s="182" t="s">
        <v>7</v>
      </c>
      <c r="I23" s="182" t="s">
        <v>8</v>
      </c>
      <c r="J23" s="182" t="s">
        <v>9</v>
      </c>
    </row>
    <row r="24" spans="1:10" ht="30" customHeight="1">
      <c r="A24" s="182"/>
      <c r="B24" s="182"/>
      <c r="C24" s="182"/>
      <c r="D24" s="182">
        <v>1</v>
      </c>
      <c r="E24" s="182">
        <v>2</v>
      </c>
      <c r="F24" s="182">
        <v>3</v>
      </c>
      <c r="G24" s="182">
        <v>4</v>
      </c>
      <c r="H24" s="182"/>
      <c r="I24" s="182"/>
      <c r="J24" s="182"/>
    </row>
    <row r="25" spans="1:10" ht="30" customHeight="1">
      <c r="A25" s="184">
        <v>357</v>
      </c>
      <c r="B25" s="185" t="s">
        <v>258</v>
      </c>
      <c r="C25" s="185" t="s">
        <v>128</v>
      </c>
      <c r="D25" s="186">
        <v>1.85</v>
      </c>
      <c r="E25" s="186">
        <v>1.95</v>
      </c>
      <c r="F25" s="186">
        <v>2.1</v>
      </c>
      <c r="G25" s="186">
        <v>1.9</v>
      </c>
      <c r="H25" s="186"/>
      <c r="I25" s="186">
        <f aca="true" t="shared" si="1" ref="I25:I35">SUM(D25:G25)-(H25)</f>
        <v>7.799999999999999</v>
      </c>
      <c r="J25" s="187" t="s">
        <v>12</v>
      </c>
    </row>
    <row r="26" spans="1:10" ht="30" customHeight="1">
      <c r="A26" s="188">
        <v>366</v>
      </c>
      <c r="B26" s="189" t="s">
        <v>99</v>
      </c>
      <c r="C26" s="189" t="s">
        <v>21</v>
      </c>
      <c r="D26" s="190">
        <v>1.9</v>
      </c>
      <c r="E26" s="190">
        <v>1.85</v>
      </c>
      <c r="F26" s="190">
        <v>2</v>
      </c>
      <c r="G26" s="190">
        <v>1.95</v>
      </c>
      <c r="H26" s="190"/>
      <c r="I26" s="190">
        <f t="shared" si="1"/>
        <v>7.699999999999999</v>
      </c>
      <c r="J26" s="191" t="s">
        <v>14</v>
      </c>
    </row>
    <row r="27" spans="1:10" ht="30" customHeight="1">
      <c r="A27" s="159">
        <v>540</v>
      </c>
      <c r="B27" s="160" t="s">
        <v>310</v>
      </c>
      <c r="C27" s="160" t="s">
        <v>119</v>
      </c>
      <c r="D27" s="161">
        <v>1.85</v>
      </c>
      <c r="E27" s="161">
        <v>1.75</v>
      </c>
      <c r="F27" s="161">
        <v>2</v>
      </c>
      <c r="G27" s="161">
        <v>2.1</v>
      </c>
      <c r="H27" s="161"/>
      <c r="I27" s="161">
        <f t="shared" si="1"/>
        <v>7.699999999999999</v>
      </c>
      <c r="J27" s="162" t="s">
        <v>14</v>
      </c>
    </row>
    <row r="28" spans="1:10" ht="30" customHeight="1">
      <c r="A28" s="81">
        <v>356</v>
      </c>
      <c r="B28" s="172" t="s">
        <v>219</v>
      </c>
      <c r="C28" s="172" t="s">
        <v>128</v>
      </c>
      <c r="D28" s="196">
        <v>1.9</v>
      </c>
      <c r="E28" s="196">
        <v>2</v>
      </c>
      <c r="F28" s="196">
        <v>1.85</v>
      </c>
      <c r="G28" s="196">
        <v>1.85</v>
      </c>
      <c r="H28" s="196"/>
      <c r="I28" s="196">
        <f t="shared" si="1"/>
        <v>7.6</v>
      </c>
      <c r="J28" s="81">
        <f aca="true" t="shared" si="2" ref="J28:J35">RANK(I28,I$25:I$35)</f>
        <v>4</v>
      </c>
    </row>
    <row r="29" spans="1:10" ht="30" customHeight="1">
      <c r="A29" s="86">
        <v>365</v>
      </c>
      <c r="B29" s="197" t="s">
        <v>226</v>
      </c>
      <c r="C29" s="197" t="s">
        <v>11</v>
      </c>
      <c r="D29" s="197">
        <v>1.85</v>
      </c>
      <c r="E29" s="197">
        <v>1.65</v>
      </c>
      <c r="F29" s="197">
        <v>2.05</v>
      </c>
      <c r="G29" s="197">
        <v>2.05</v>
      </c>
      <c r="H29" s="197"/>
      <c r="I29" s="198">
        <f t="shared" si="1"/>
        <v>7.6</v>
      </c>
      <c r="J29" s="86">
        <f t="shared" si="2"/>
        <v>4</v>
      </c>
    </row>
    <row r="30" spans="1:10" ht="30" customHeight="1">
      <c r="A30" s="106">
        <v>362</v>
      </c>
      <c r="B30" s="107" t="s">
        <v>218</v>
      </c>
      <c r="C30" s="107" t="s">
        <v>119</v>
      </c>
      <c r="D30" s="152">
        <v>1.9</v>
      </c>
      <c r="E30" s="152">
        <v>1.65</v>
      </c>
      <c r="F30" s="152">
        <v>1.9</v>
      </c>
      <c r="G30" s="152">
        <v>2.1</v>
      </c>
      <c r="H30" s="152"/>
      <c r="I30" s="152">
        <f t="shared" si="1"/>
        <v>7.550000000000001</v>
      </c>
      <c r="J30" s="106">
        <f t="shared" si="2"/>
        <v>6</v>
      </c>
    </row>
    <row r="31" spans="1:10" ht="30" customHeight="1">
      <c r="A31" s="86">
        <v>353</v>
      </c>
      <c r="B31" s="197" t="s">
        <v>134</v>
      </c>
      <c r="C31" s="197" t="s">
        <v>128</v>
      </c>
      <c r="D31" s="198">
        <v>1.65</v>
      </c>
      <c r="E31" s="198">
        <v>1.9</v>
      </c>
      <c r="F31" s="198">
        <v>1.8</v>
      </c>
      <c r="G31" s="198">
        <v>2.05</v>
      </c>
      <c r="H31" s="198"/>
      <c r="I31" s="198">
        <f t="shared" si="1"/>
        <v>7.4</v>
      </c>
      <c r="J31" s="86">
        <f t="shared" si="2"/>
        <v>7</v>
      </c>
    </row>
    <row r="32" spans="1:10" ht="30" customHeight="1">
      <c r="A32" s="106">
        <v>360</v>
      </c>
      <c r="B32" s="107" t="s">
        <v>223</v>
      </c>
      <c r="C32" s="107" t="s">
        <v>119</v>
      </c>
      <c r="D32" s="152">
        <v>1.9</v>
      </c>
      <c r="E32" s="152">
        <v>1.65</v>
      </c>
      <c r="F32" s="152">
        <v>1.75</v>
      </c>
      <c r="G32" s="152">
        <v>2</v>
      </c>
      <c r="H32" s="152"/>
      <c r="I32" s="152">
        <f t="shared" si="1"/>
        <v>7.300000000000001</v>
      </c>
      <c r="J32" s="106">
        <f t="shared" si="2"/>
        <v>8</v>
      </c>
    </row>
    <row r="33" spans="1:10" ht="30" customHeight="1">
      <c r="A33" s="106">
        <v>361</v>
      </c>
      <c r="B33" s="107" t="s">
        <v>215</v>
      </c>
      <c r="C33" s="107" t="s">
        <v>119</v>
      </c>
      <c r="D33" s="152">
        <v>1.8</v>
      </c>
      <c r="E33" s="152">
        <v>1.8</v>
      </c>
      <c r="F33" s="152">
        <v>1.8</v>
      </c>
      <c r="G33" s="152">
        <v>1.65</v>
      </c>
      <c r="H33" s="152"/>
      <c r="I33" s="152">
        <f t="shared" si="1"/>
        <v>7.05</v>
      </c>
      <c r="J33" s="106">
        <f t="shared" si="2"/>
        <v>9</v>
      </c>
    </row>
    <row r="34" spans="1:10" ht="30" customHeight="1">
      <c r="A34" s="106">
        <v>363</v>
      </c>
      <c r="B34" s="107" t="s">
        <v>259</v>
      </c>
      <c r="C34" s="107" t="s">
        <v>119</v>
      </c>
      <c r="D34" s="152">
        <v>1.7</v>
      </c>
      <c r="E34" s="152">
        <v>1.6</v>
      </c>
      <c r="F34" s="152">
        <v>1.55</v>
      </c>
      <c r="G34" s="152">
        <v>1.65</v>
      </c>
      <c r="H34" s="152"/>
      <c r="I34" s="152">
        <f t="shared" si="1"/>
        <v>6.500000000000001</v>
      </c>
      <c r="J34" s="106">
        <f t="shared" si="2"/>
        <v>10</v>
      </c>
    </row>
    <row r="35" spans="1:10" ht="30" customHeight="1">
      <c r="A35" s="106">
        <v>364</v>
      </c>
      <c r="B35" s="107" t="s">
        <v>135</v>
      </c>
      <c r="C35" s="107" t="s">
        <v>119</v>
      </c>
      <c r="D35" s="152">
        <v>1.65</v>
      </c>
      <c r="E35" s="152">
        <v>1.95</v>
      </c>
      <c r="F35" s="152">
        <v>0</v>
      </c>
      <c r="G35" s="152">
        <v>1.8</v>
      </c>
      <c r="H35" s="152"/>
      <c r="I35" s="152">
        <f t="shared" si="1"/>
        <v>5.4</v>
      </c>
      <c r="J35" s="106">
        <f t="shared" si="2"/>
        <v>11</v>
      </c>
    </row>
    <row r="36" spans="1:10" ht="30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</row>
    <row r="37" spans="1:10" ht="30" customHeight="1">
      <c r="A37" s="180" t="s">
        <v>311</v>
      </c>
      <c r="B37" s="180"/>
      <c r="C37" s="180"/>
      <c r="D37" s="180"/>
      <c r="E37" s="180"/>
      <c r="F37" s="180"/>
      <c r="G37" s="180"/>
      <c r="H37" s="180"/>
      <c r="I37" s="180"/>
      <c r="J37" s="180"/>
    </row>
    <row r="38" spans="1:10" ht="30" customHeight="1">
      <c r="A38" s="182" t="s">
        <v>3</v>
      </c>
      <c r="B38" s="182" t="s">
        <v>4</v>
      </c>
      <c r="C38" s="182" t="s">
        <v>5</v>
      </c>
      <c r="D38" s="183" t="s">
        <v>6</v>
      </c>
      <c r="E38" s="183"/>
      <c r="F38" s="183"/>
      <c r="G38" s="183"/>
      <c r="H38" s="182" t="s">
        <v>7</v>
      </c>
      <c r="I38" s="182" t="s">
        <v>8</v>
      </c>
      <c r="J38" s="182" t="s">
        <v>9</v>
      </c>
    </row>
    <row r="39" spans="1:10" ht="30" customHeight="1">
      <c r="A39" s="182"/>
      <c r="B39" s="182"/>
      <c r="C39" s="182"/>
      <c r="D39" s="182">
        <v>1</v>
      </c>
      <c r="E39" s="182">
        <v>2</v>
      </c>
      <c r="F39" s="182">
        <v>3</v>
      </c>
      <c r="G39" s="182">
        <v>4</v>
      </c>
      <c r="H39" s="182"/>
      <c r="I39" s="182"/>
      <c r="J39" s="182"/>
    </row>
    <row r="40" spans="1:10" ht="30" customHeight="1">
      <c r="A40" s="120">
        <v>367</v>
      </c>
      <c r="B40" s="204" t="s">
        <v>97</v>
      </c>
      <c r="C40" s="204" t="s">
        <v>98</v>
      </c>
      <c r="D40" s="205">
        <v>1.7</v>
      </c>
      <c r="E40" s="205">
        <v>1.9</v>
      </c>
      <c r="F40" s="205">
        <v>1.8</v>
      </c>
      <c r="G40" s="205">
        <v>1.9</v>
      </c>
      <c r="H40" s="205"/>
      <c r="I40" s="205">
        <f>SUM(D40:G40)-(H40)</f>
        <v>7.3</v>
      </c>
      <c r="J40" s="76" t="s">
        <v>142</v>
      </c>
    </row>
    <row r="41" spans="1:10" ht="30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</row>
    <row r="42" spans="1:10" ht="30" customHeight="1">
      <c r="A42" s="180" t="s">
        <v>312</v>
      </c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ht="30" customHeight="1">
      <c r="A43" s="86">
        <v>354</v>
      </c>
      <c r="B43" s="197" t="s">
        <v>313</v>
      </c>
      <c r="C43" s="197" t="s">
        <v>111</v>
      </c>
      <c r="D43" s="197" t="s">
        <v>261</v>
      </c>
      <c r="E43" s="197" t="s">
        <v>261</v>
      </c>
      <c r="F43" s="197" t="s">
        <v>261</v>
      </c>
      <c r="G43" s="197" t="s">
        <v>261</v>
      </c>
      <c r="H43" s="197"/>
      <c r="I43" s="197">
        <f>SUM(D43:G43)-(H43)</f>
        <v>0</v>
      </c>
      <c r="J43" s="197" t="s">
        <v>261</v>
      </c>
    </row>
    <row r="44" spans="1:10" ht="30" customHeight="1">
      <c r="A44" s="90"/>
      <c r="B44" s="90"/>
      <c r="C44" s="181"/>
      <c r="D44" s="181"/>
      <c r="E44" s="181"/>
      <c r="F44" s="181"/>
      <c r="G44" s="181"/>
      <c r="H44" s="181"/>
      <c r="I44" s="181"/>
      <c r="J44" s="181"/>
    </row>
    <row r="45" spans="1:10" s="203" customFormat="1" ht="30" customHeight="1">
      <c r="A45" s="180" t="s">
        <v>314</v>
      </c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s="203" customFormat="1" ht="30" customHeight="1">
      <c r="A46" s="182" t="s">
        <v>3</v>
      </c>
      <c r="B46" s="182" t="s">
        <v>4</v>
      </c>
      <c r="C46" s="182" t="s">
        <v>5</v>
      </c>
      <c r="D46" s="183" t="s">
        <v>6</v>
      </c>
      <c r="E46" s="183"/>
      <c r="F46" s="183"/>
      <c r="G46" s="183"/>
      <c r="H46" s="182" t="s">
        <v>7</v>
      </c>
      <c r="I46" s="182" t="s">
        <v>8</v>
      </c>
      <c r="J46" s="182" t="s">
        <v>9</v>
      </c>
    </row>
    <row r="47" spans="1:10" s="203" customFormat="1" ht="30" customHeight="1">
      <c r="A47" s="182"/>
      <c r="B47" s="182"/>
      <c r="C47" s="182"/>
      <c r="D47" s="182">
        <v>1</v>
      </c>
      <c r="E47" s="182">
        <v>2</v>
      </c>
      <c r="F47" s="182">
        <v>3</v>
      </c>
      <c r="G47" s="182">
        <v>4</v>
      </c>
      <c r="H47" s="182"/>
      <c r="I47" s="182"/>
      <c r="J47" s="182"/>
    </row>
    <row r="48" spans="1:10" s="203" customFormat="1" ht="30" customHeight="1">
      <c r="A48" s="120">
        <v>355</v>
      </c>
      <c r="B48" s="204" t="s">
        <v>237</v>
      </c>
      <c r="C48" s="204" t="s">
        <v>188</v>
      </c>
      <c r="D48" s="204">
        <v>1.5</v>
      </c>
      <c r="E48" s="204">
        <v>1.5</v>
      </c>
      <c r="F48" s="204">
        <v>1.55</v>
      </c>
      <c r="G48" s="204">
        <v>1.7</v>
      </c>
      <c r="H48" s="204"/>
      <c r="I48" s="204">
        <f>SUM(D48:G48)-(H48)</f>
        <v>6.25</v>
      </c>
      <c r="J48" s="231" t="s">
        <v>308</v>
      </c>
    </row>
    <row r="49" spans="1:10" s="203" customFormat="1" ht="30" customHeight="1">
      <c r="A49" s="90"/>
      <c r="B49" s="90"/>
      <c r="C49" s="181"/>
      <c r="D49" s="181"/>
      <c r="E49" s="181"/>
      <c r="F49" s="181"/>
      <c r="G49" s="181"/>
      <c r="H49" s="181"/>
      <c r="I49" s="181"/>
      <c r="J49" s="181"/>
    </row>
    <row r="50" spans="1:10" ht="30" customHeight="1">
      <c r="A50" s="180" t="s">
        <v>315</v>
      </c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ht="30" customHeight="1">
      <c r="A51" s="182" t="s">
        <v>3</v>
      </c>
      <c r="B51" s="182" t="s">
        <v>4</v>
      </c>
      <c r="C51" s="182" t="s">
        <v>5</v>
      </c>
      <c r="D51" s="183" t="s">
        <v>6</v>
      </c>
      <c r="E51" s="183"/>
      <c r="F51" s="183"/>
      <c r="G51" s="183"/>
      <c r="H51" s="182" t="s">
        <v>7</v>
      </c>
      <c r="I51" s="182" t="s">
        <v>8</v>
      </c>
      <c r="J51" s="182" t="s">
        <v>9</v>
      </c>
    </row>
    <row r="52" spans="1:10" ht="30" customHeight="1">
      <c r="A52" s="182"/>
      <c r="B52" s="182"/>
      <c r="C52" s="182"/>
      <c r="D52" s="182">
        <v>1</v>
      </c>
      <c r="E52" s="182">
        <v>2</v>
      </c>
      <c r="F52" s="182">
        <v>3</v>
      </c>
      <c r="G52" s="182">
        <v>4</v>
      </c>
      <c r="H52" s="182"/>
      <c r="I52" s="182"/>
      <c r="J52" s="182"/>
    </row>
    <row r="53" spans="1:10" ht="30" customHeight="1">
      <c r="A53" s="66">
        <v>358</v>
      </c>
      <c r="B53" s="68" t="s">
        <v>241</v>
      </c>
      <c r="C53" s="68" t="s">
        <v>119</v>
      </c>
      <c r="D53" s="232">
        <v>1.7</v>
      </c>
      <c r="E53" s="232">
        <v>1.7</v>
      </c>
      <c r="F53" s="232">
        <v>1.75</v>
      </c>
      <c r="G53" s="232">
        <v>1.85</v>
      </c>
      <c r="H53" s="232"/>
      <c r="I53" s="207">
        <f>SUM(D53:G53)-(H53)</f>
        <v>7.000000000000001</v>
      </c>
      <c r="J53" s="71" t="s">
        <v>142</v>
      </c>
    </row>
    <row r="54" spans="1:10" ht="30" customHeight="1">
      <c r="A54" s="128">
        <v>359</v>
      </c>
      <c r="B54" s="123" t="s">
        <v>316</v>
      </c>
      <c r="C54" s="123" t="s">
        <v>119</v>
      </c>
      <c r="D54" s="163" t="s">
        <v>70</v>
      </c>
      <c r="E54" s="163" t="s">
        <v>70</v>
      </c>
      <c r="F54" s="163" t="s">
        <v>70</v>
      </c>
      <c r="G54" s="163" t="s">
        <v>70</v>
      </c>
      <c r="H54" s="163"/>
      <c r="I54" s="122">
        <f>SUM(D54:G54)-(H54)</f>
        <v>0</v>
      </c>
      <c r="J54" s="128" t="s">
        <v>70</v>
      </c>
    </row>
  </sheetData>
  <sheetProtection selectLockedCells="1" selectUnlockedCells="1"/>
  <mergeCells count="51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17:J17"/>
    <mergeCell ref="A18:A19"/>
    <mergeCell ref="B18:B19"/>
    <mergeCell ref="C18:C19"/>
    <mergeCell ref="D18:G18"/>
    <mergeCell ref="H18:H19"/>
    <mergeCell ref="I18:I19"/>
    <mergeCell ref="J18:J19"/>
    <mergeCell ref="A22:J22"/>
    <mergeCell ref="A23:A24"/>
    <mergeCell ref="B23:B24"/>
    <mergeCell ref="C23:C24"/>
    <mergeCell ref="D23:G23"/>
    <mergeCell ref="H23:H24"/>
    <mergeCell ref="I23:I24"/>
    <mergeCell ref="J23:J24"/>
    <mergeCell ref="A37:J37"/>
    <mergeCell ref="A38:A39"/>
    <mergeCell ref="B38:B39"/>
    <mergeCell ref="C38:C39"/>
    <mergeCell ref="D38:G38"/>
    <mergeCell ref="H38:H39"/>
    <mergeCell ref="I38:I39"/>
    <mergeCell ref="J38:J39"/>
    <mergeCell ref="A42:J42"/>
    <mergeCell ref="A45:J45"/>
    <mergeCell ref="A46:A47"/>
    <mergeCell ref="B46:B47"/>
    <mergeCell ref="C46:C47"/>
    <mergeCell ref="D46:G46"/>
    <mergeCell ref="H46:H47"/>
    <mergeCell ref="I46:I47"/>
    <mergeCell ref="J46:J47"/>
    <mergeCell ref="A50:J50"/>
    <mergeCell ref="A51:A52"/>
    <mergeCell ref="B51:B52"/>
    <mergeCell ref="C51:C52"/>
    <mergeCell ref="D51:G51"/>
    <mergeCell ref="H51:H52"/>
    <mergeCell ref="I51:I52"/>
    <mergeCell ref="J51:J52"/>
  </mergeCells>
  <printOptions/>
  <pageMargins left="0.39375" right="0.39375" top="0.39375" bottom="0.39375" header="0.5118055555555555" footer="0.5118055555555555"/>
  <pageSetup horizontalDpi="300" verticalDpi="300" orientation="portrait" paperSize="9" scale="75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workbookViewId="0" topLeftCell="A1">
      <selection activeCell="A1" sqref="A1"/>
    </sheetView>
  </sheetViews>
  <sheetFormatPr defaultColWidth="9.140625" defaultRowHeight="30" customHeight="1"/>
  <cols>
    <col min="1" max="1" width="6.28125" style="0" customWidth="1"/>
    <col min="2" max="2" width="22.7109375" style="0" customWidth="1"/>
    <col min="3" max="7" width="12.7109375" style="0" customWidth="1"/>
    <col min="8" max="8" width="11.140625" style="0" customWidth="1"/>
    <col min="9" max="9" width="12.28125" style="0" customWidth="1"/>
    <col min="10" max="10" width="11.8515625" style="0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s="91" customFormat="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181" customFormat="1" ht="30" customHeight="1">
      <c r="A7" s="208" t="s">
        <v>317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s="181" customFormat="1" ht="30" customHeight="1">
      <c r="A8" s="182" t="s">
        <v>3</v>
      </c>
      <c r="B8" s="182" t="s">
        <v>4</v>
      </c>
      <c r="C8" s="182" t="s">
        <v>5</v>
      </c>
      <c r="D8" s="183" t="s">
        <v>6</v>
      </c>
      <c r="E8" s="183"/>
      <c r="F8" s="183"/>
      <c r="G8" s="183"/>
      <c r="H8" s="182" t="s">
        <v>7</v>
      </c>
      <c r="I8" s="182" t="s">
        <v>8</v>
      </c>
      <c r="J8" s="182" t="s">
        <v>9</v>
      </c>
    </row>
    <row r="9" spans="1:10" s="181" customFormat="1" ht="30" customHeight="1">
      <c r="A9" s="182"/>
      <c r="B9" s="182"/>
      <c r="C9" s="182"/>
      <c r="D9" s="182">
        <v>1</v>
      </c>
      <c r="E9" s="182">
        <v>2</v>
      </c>
      <c r="F9" s="182">
        <v>3</v>
      </c>
      <c r="G9" s="182">
        <v>4</v>
      </c>
      <c r="H9" s="182"/>
      <c r="I9" s="182"/>
      <c r="J9" s="182"/>
    </row>
    <row r="10" spans="1:10" s="181" customFormat="1" ht="30" customHeight="1">
      <c r="A10" s="233">
        <v>454</v>
      </c>
      <c r="B10" s="234" t="s">
        <v>148</v>
      </c>
      <c r="C10" s="186" t="s">
        <v>128</v>
      </c>
      <c r="D10" s="186">
        <v>2.85</v>
      </c>
      <c r="E10" s="186">
        <v>2</v>
      </c>
      <c r="F10" s="186">
        <v>2.35</v>
      </c>
      <c r="G10" s="186">
        <v>2.35</v>
      </c>
      <c r="H10" s="186"/>
      <c r="I10" s="186">
        <f aca="true" t="shared" si="0" ref="I10:I20">SUM(D10:G10)-(H10)</f>
        <v>9.549999999999999</v>
      </c>
      <c r="J10" s="235" t="s">
        <v>12</v>
      </c>
    </row>
    <row r="11" spans="1:10" s="181" customFormat="1" ht="30" customHeight="1">
      <c r="A11" s="236">
        <v>462</v>
      </c>
      <c r="B11" s="237" t="s">
        <v>13</v>
      </c>
      <c r="C11" s="194" t="s">
        <v>11</v>
      </c>
      <c r="D11" s="194">
        <v>2.15</v>
      </c>
      <c r="E11" s="194">
        <v>2.2</v>
      </c>
      <c r="F11" s="194">
        <v>2.4</v>
      </c>
      <c r="G11" s="194">
        <v>2.45</v>
      </c>
      <c r="H11" s="194"/>
      <c r="I11" s="194">
        <f t="shared" si="0"/>
        <v>9.2</v>
      </c>
      <c r="J11" s="238" t="s">
        <v>14</v>
      </c>
    </row>
    <row r="12" spans="1:10" s="242" customFormat="1" ht="30" customHeight="1">
      <c r="A12" s="239">
        <v>453</v>
      </c>
      <c r="B12" s="240" t="s">
        <v>248</v>
      </c>
      <c r="C12" s="241" t="s">
        <v>128</v>
      </c>
      <c r="D12" s="241">
        <v>2.05</v>
      </c>
      <c r="E12" s="241">
        <v>2.15</v>
      </c>
      <c r="F12" s="241">
        <v>2.5</v>
      </c>
      <c r="G12" s="241">
        <v>2.25</v>
      </c>
      <c r="H12" s="241"/>
      <c r="I12" s="241">
        <f t="shared" si="0"/>
        <v>8.95</v>
      </c>
      <c r="J12" s="239">
        <f aca="true" t="shared" si="1" ref="J12:J20">RANK(I12,I$10:I$20)</f>
        <v>3</v>
      </c>
    </row>
    <row r="13" spans="1:10" s="181" customFormat="1" ht="30" customHeight="1">
      <c r="A13" s="243">
        <v>458</v>
      </c>
      <c r="B13" s="244" t="s">
        <v>147</v>
      </c>
      <c r="C13" s="198" t="s">
        <v>128</v>
      </c>
      <c r="D13" s="198">
        <v>2</v>
      </c>
      <c r="E13" s="198">
        <v>2.2</v>
      </c>
      <c r="F13" s="198">
        <v>2.3</v>
      </c>
      <c r="G13" s="198">
        <v>2.3</v>
      </c>
      <c r="H13" s="198"/>
      <c r="I13" s="198">
        <f t="shared" si="0"/>
        <v>8.8</v>
      </c>
      <c r="J13" s="243">
        <f t="shared" si="1"/>
        <v>4</v>
      </c>
    </row>
    <row r="14" spans="1:10" s="181" customFormat="1" ht="30" customHeight="1">
      <c r="A14" s="243">
        <v>464</v>
      </c>
      <c r="B14" s="244" t="s">
        <v>19</v>
      </c>
      <c r="C14" s="245" t="s">
        <v>11</v>
      </c>
      <c r="D14" s="198">
        <v>2.4</v>
      </c>
      <c r="E14" s="198">
        <v>2.35</v>
      </c>
      <c r="F14" s="198">
        <v>1.9</v>
      </c>
      <c r="G14" s="198">
        <v>2.15</v>
      </c>
      <c r="H14" s="198"/>
      <c r="I14" s="198">
        <f t="shared" si="0"/>
        <v>8.8</v>
      </c>
      <c r="J14" s="243">
        <f t="shared" si="1"/>
        <v>4</v>
      </c>
    </row>
    <row r="15" spans="1:10" s="181" customFormat="1" ht="30" customHeight="1">
      <c r="A15" s="243">
        <v>457</v>
      </c>
      <c r="B15" s="244" t="s">
        <v>153</v>
      </c>
      <c r="C15" s="198" t="s">
        <v>128</v>
      </c>
      <c r="D15" s="198">
        <v>2.15</v>
      </c>
      <c r="E15" s="198">
        <v>2.05</v>
      </c>
      <c r="F15" s="198">
        <v>2.2</v>
      </c>
      <c r="G15" s="198">
        <v>2.35</v>
      </c>
      <c r="H15" s="198"/>
      <c r="I15" s="198">
        <f t="shared" si="0"/>
        <v>8.75</v>
      </c>
      <c r="J15" s="243">
        <f t="shared" si="1"/>
        <v>6</v>
      </c>
    </row>
    <row r="16" spans="1:10" s="181" customFormat="1" ht="30" customHeight="1">
      <c r="A16" s="243">
        <v>465</v>
      </c>
      <c r="B16" s="244" t="s">
        <v>10</v>
      </c>
      <c r="C16" s="245" t="s">
        <v>11</v>
      </c>
      <c r="D16" s="198">
        <v>2.15</v>
      </c>
      <c r="E16" s="198">
        <v>2.2</v>
      </c>
      <c r="F16" s="198">
        <v>2.2</v>
      </c>
      <c r="G16" s="198">
        <v>2.15</v>
      </c>
      <c r="H16" s="198"/>
      <c r="I16" s="198">
        <f t="shared" si="0"/>
        <v>8.700000000000001</v>
      </c>
      <c r="J16" s="243">
        <f t="shared" si="1"/>
        <v>7</v>
      </c>
    </row>
    <row r="17" spans="1:10" s="181" customFormat="1" ht="30" customHeight="1">
      <c r="A17" s="243">
        <v>456</v>
      </c>
      <c r="B17" s="244" t="s">
        <v>318</v>
      </c>
      <c r="C17" s="198" t="s">
        <v>128</v>
      </c>
      <c r="D17" s="198">
        <v>2.1</v>
      </c>
      <c r="E17" s="198">
        <v>2.2</v>
      </c>
      <c r="F17" s="198">
        <v>2.1</v>
      </c>
      <c r="G17" s="198">
        <v>2.25</v>
      </c>
      <c r="H17" s="198"/>
      <c r="I17" s="198">
        <f t="shared" si="0"/>
        <v>8.65</v>
      </c>
      <c r="J17" s="243">
        <f t="shared" si="1"/>
        <v>8</v>
      </c>
    </row>
    <row r="18" spans="1:10" s="181" customFormat="1" ht="30" customHeight="1">
      <c r="A18" s="243">
        <v>463</v>
      </c>
      <c r="B18" s="244" t="s">
        <v>146</v>
      </c>
      <c r="C18" s="198" t="s">
        <v>11</v>
      </c>
      <c r="D18" s="198">
        <v>2.2</v>
      </c>
      <c r="E18" s="198">
        <v>2.3</v>
      </c>
      <c r="F18" s="198">
        <v>1.7</v>
      </c>
      <c r="G18" s="198">
        <v>2.2</v>
      </c>
      <c r="H18" s="198"/>
      <c r="I18" s="198">
        <f t="shared" si="0"/>
        <v>8.4</v>
      </c>
      <c r="J18" s="243">
        <f t="shared" si="1"/>
        <v>9</v>
      </c>
    </row>
    <row r="19" spans="1:10" s="181" customFormat="1" ht="30" customHeight="1">
      <c r="A19" s="243">
        <v>455</v>
      </c>
      <c r="B19" s="244" t="s">
        <v>166</v>
      </c>
      <c r="C19" s="198" t="s">
        <v>128</v>
      </c>
      <c r="D19" s="198">
        <v>1.85</v>
      </c>
      <c r="E19" s="198">
        <v>2.05</v>
      </c>
      <c r="F19" s="198">
        <v>1.95</v>
      </c>
      <c r="G19" s="198">
        <v>2.15</v>
      </c>
      <c r="H19" s="198"/>
      <c r="I19" s="198">
        <f t="shared" si="0"/>
        <v>8</v>
      </c>
      <c r="J19" s="243">
        <f t="shared" si="1"/>
        <v>10</v>
      </c>
    </row>
    <row r="20" spans="1:10" s="181" customFormat="1" ht="30" customHeight="1">
      <c r="A20" s="243">
        <v>466</v>
      </c>
      <c r="B20" s="244" t="s">
        <v>319</v>
      </c>
      <c r="C20" s="245" t="s">
        <v>11</v>
      </c>
      <c r="D20" s="198">
        <v>1.8</v>
      </c>
      <c r="E20" s="198">
        <v>1.9</v>
      </c>
      <c r="F20" s="198">
        <v>2</v>
      </c>
      <c r="G20" s="198">
        <v>2.15</v>
      </c>
      <c r="H20" s="198"/>
      <c r="I20" s="198">
        <f t="shared" si="0"/>
        <v>7.85</v>
      </c>
      <c r="J20" s="243">
        <f t="shared" si="1"/>
        <v>11</v>
      </c>
    </row>
    <row r="21" spans="1:10" s="181" customFormat="1" ht="30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0" s="181" customFormat="1" ht="30" customHeight="1">
      <c r="A22" s="247" t="s">
        <v>320</v>
      </c>
      <c r="B22" s="247"/>
      <c r="C22" s="247"/>
      <c r="D22" s="247"/>
      <c r="E22" s="247"/>
      <c r="F22" s="247"/>
      <c r="G22" s="247"/>
      <c r="H22" s="247"/>
      <c r="I22" s="247"/>
      <c r="J22" s="247"/>
    </row>
    <row r="23" spans="1:10" s="181" customFormat="1" ht="30" customHeight="1">
      <c r="A23" s="248" t="s">
        <v>3</v>
      </c>
      <c r="B23" s="248" t="s">
        <v>4</v>
      </c>
      <c r="C23" s="248" t="s">
        <v>5</v>
      </c>
      <c r="D23" s="249" t="s">
        <v>6</v>
      </c>
      <c r="E23" s="249"/>
      <c r="F23" s="249"/>
      <c r="G23" s="249"/>
      <c r="H23" s="248" t="s">
        <v>7</v>
      </c>
      <c r="I23" s="248" t="s">
        <v>8</v>
      </c>
      <c r="J23" s="250" t="s">
        <v>9</v>
      </c>
    </row>
    <row r="24" spans="1:10" s="181" customFormat="1" ht="30" customHeight="1">
      <c r="A24" s="248"/>
      <c r="B24" s="248"/>
      <c r="C24" s="248"/>
      <c r="D24" s="248">
        <v>1</v>
      </c>
      <c r="E24" s="248">
        <v>2</v>
      </c>
      <c r="F24" s="248">
        <v>3</v>
      </c>
      <c r="G24" s="248">
        <v>4</v>
      </c>
      <c r="H24" s="248"/>
      <c r="I24" s="248"/>
      <c r="J24" s="250"/>
    </row>
    <row r="25" spans="1:10" s="254" customFormat="1" ht="30" customHeight="1">
      <c r="A25" s="251">
        <v>469</v>
      </c>
      <c r="B25" s="252" t="s">
        <v>31</v>
      </c>
      <c r="C25" s="205" t="s">
        <v>29</v>
      </c>
      <c r="D25" s="205">
        <v>2.05</v>
      </c>
      <c r="E25" s="205">
        <v>2.1</v>
      </c>
      <c r="F25" s="205">
        <v>1.95</v>
      </c>
      <c r="G25" s="205">
        <v>1.8</v>
      </c>
      <c r="H25" s="205"/>
      <c r="I25" s="205">
        <f aca="true" t="shared" si="2" ref="I25:I30">SUM(D25:G25)-(H25)</f>
        <v>7.8999999999999995</v>
      </c>
      <c r="J25" s="253">
        <f aca="true" t="shared" si="3" ref="J25:J30">RANK(I25,I$25:I$30)</f>
        <v>1</v>
      </c>
    </row>
    <row r="26" spans="1:10" s="203" customFormat="1" ht="30" customHeight="1">
      <c r="A26" s="255">
        <v>467</v>
      </c>
      <c r="B26" s="240" t="s">
        <v>38</v>
      </c>
      <c r="C26" s="196" t="s">
        <v>29</v>
      </c>
      <c r="D26" s="196">
        <v>1.9</v>
      </c>
      <c r="E26" s="196">
        <v>2.05</v>
      </c>
      <c r="F26" s="196">
        <v>1.8</v>
      </c>
      <c r="G26" s="196">
        <v>1.85</v>
      </c>
      <c r="H26" s="196"/>
      <c r="I26" s="196">
        <f t="shared" si="2"/>
        <v>7.6</v>
      </c>
      <c r="J26" s="255">
        <f t="shared" si="3"/>
        <v>3</v>
      </c>
    </row>
    <row r="27" spans="1:10" s="203" customFormat="1" ht="30" customHeight="1">
      <c r="A27" s="243">
        <v>468</v>
      </c>
      <c r="B27" s="244" t="s">
        <v>28</v>
      </c>
      <c r="C27" s="198" t="s">
        <v>29</v>
      </c>
      <c r="D27" s="198">
        <v>2.05</v>
      </c>
      <c r="E27" s="198">
        <v>1.75</v>
      </c>
      <c r="F27" s="198">
        <v>1.95</v>
      </c>
      <c r="G27" s="198">
        <v>1.85</v>
      </c>
      <c r="H27" s="198"/>
      <c r="I27" s="198">
        <f t="shared" si="2"/>
        <v>7.6000000000000005</v>
      </c>
      <c r="J27" s="243">
        <f t="shared" si="3"/>
        <v>2</v>
      </c>
    </row>
    <row r="28" spans="1:10" s="203" customFormat="1" ht="30" customHeight="1">
      <c r="A28" s="243">
        <v>460</v>
      </c>
      <c r="B28" s="244" t="s">
        <v>167</v>
      </c>
      <c r="C28" s="198" t="s">
        <v>128</v>
      </c>
      <c r="D28" s="198">
        <v>1.7</v>
      </c>
      <c r="E28" s="198">
        <v>1.8</v>
      </c>
      <c r="F28" s="198">
        <v>1.75</v>
      </c>
      <c r="G28" s="198">
        <v>1.75</v>
      </c>
      <c r="H28" s="198"/>
      <c r="I28" s="198">
        <f t="shared" si="2"/>
        <v>7</v>
      </c>
      <c r="J28" s="243">
        <f t="shared" si="3"/>
        <v>4</v>
      </c>
    </row>
    <row r="29" spans="1:10" s="203" customFormat="1" ht="30" customHeight="1">
      <c r="A29" s="243">
        <v>459</v>
      </c>
      <c r="B29" s="244" t="s">
        <v>35</v>
      </c>
      <c r="C29" s="198" t="s">
        <v>34</v>
      </c>
      <c r="D29" s="198">
        <v>2.1</v>
      </c>
      <c r="E29" s="198">
        <v>0</v>
      </c>
      <c r="F29" s="198">
        <v>1.85</v>
      </c>
      <c r="G29" s="198">
        <v>2</v>
      </c>
      <c r="H29" s="198"/>
      <c r="I29" s="198">
        <f t="shared" si="2"/>
        <v>5.95</v>
      </c>
      <c r="J29" s="243">
        <f t="shared" si="3"/>
        <v>5</v>
      </c>
    </row>
    <row r="30" spans="1:10" s="203" customFormat="1" ht="30" customHeight="1">
      <c r="A30" s="243">
        <v>461</v>
      </c>
      <c r="B30" s="244" t="s">
        <v>172</v>
      </c>
      <c r="C30" s="198" t="s">
        <v>128</v>
      </c>
      <c r="D30" s="198">
        <v>1.6</v>
      </c>
      <c r="E30" s="198">
        <v>1.3</v>
      </c>
      <c r="F30" s="198">
        <v>1.45</v>
      </c>
      <c r="G30" s="198">
        <v>1.35</v>
      </c>
      <c r="H30" s="198"/>
      <c r="I30" s="198">
        <f t="shared" si="2"/>
        <v>5.699999999999999</v>
      </c>
      <c r="J30" s="243">
        <f t="shared" si="3"/>
        <v>6</v>
      </c>
    </row>
    <row r="31" spans="1:10" s="203" customFormat="1" ht="30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</row>
    <row r="32" spans="1:10" s="203" customFormat="1" ht="30" customHeight="1">
      <c r="A32" s="247" t="s">
        <v>321</v>
      </c>
      <c r="B32" s="247"/>
      <c r="C32" s="247"/>
      <c r="D32" s="247"/>
      <c r="E32" s="247"/>
      <c r="F32" s="247"/>
      <c r="G32" s="247"/>
      <c r="H32" s="247"/>
      <c r="I32" s="247"/>
      <c r="J32" s="247"/>
    </row>
    <row r="33" spans="1:10" s="203" customFormat="1" ht="30" customHeight="1">
      <c r="A33" s="249" t="s">
        <v>3</v>
      </c>
      <c r="B33" s="249" t="s">
        <v>4</v>
      </c>
      <c r="C33" s="249" t="s">
        <v>5</v>
      </c>
      <c r="D33" s="249" t="s">
        <v>6</v>
      </c>
      <c r="E33" s="249"/>
      <c r="F33" s="249"/>
      <c r="G33" s="249"/>
      <c r="H33" s="249" t="s">
        <v>7</v>
      </c>
      <c r="I33" s="249" t="s">
        <v>8</v>
      </c>
      <c r="J33" s="256" t="s">
        <v>9</v>
      </c>
    </row>
    <row r="34" spans="1:10" s="203" customFormat="1" ht="30" customHeight="1">
      <c r="A34" s="249"/>
      <c r="B34" s="249"/>
      <c r="C34" s="249"/>
      <c r="D34" s="249">
        <v>1</v>
      </c>
      <c r="E34" s="249">
        <v>2</v>
      </c>
      <c r="F34" s="249">
        <v>3</v>
      </c>
      <c r="G34" s="249">
        <v>4</v>
      </c>
      <c r="H34" s="249"/>
      <c r="I34" s="249"/>
      <c r="J34" s="256"/>
    </row>
    <row r="35" spans="1:10" s="203" customFormat="1" ht="30" customHeight="1">
      <c r="A35" s="243">
        <v>470</v>
      </c>
      <c r="B35" s="244" t="s">
        <v>322</v>
      </c>
      <c r="C35" s="198" t="s">
        <v>188</v>
      </c>
      <c r="D35" s="198">
        <v>1.6</v>
      </c>
      <c r="E35" s="198">
        <v>1.2</v>
      </c>
      <c r="F35" s="198">
        <v>1.1</v>
      </c>
      <c r="G35" s="245">
        <v>0.9</v>
      </c>
      <c r="H35" s="198"/>
      <c r="I35" s="198">
        <f>SUM(D35:G35)-(H35)</f>
        <v>4.8</v>
      </c>
      <c r="J35" s="257" t="s">
        <v>261</v>
      </c>
    </row>
    <row r="36" spans="1:10" s="203" customFormat="1" ht="30" customHeight="1">
      <c r="A36" s="243">
        <v>471</v>
      </c>
      <c r="B36" s="244"/>
      <c r="C36" s="198"/>
      <c r="D36" s="198"/>
      <c r="E36" s="198"/>
      <c r="F36" s="198"/>
      <c r="G36" s="198"/>
      <c r="H36" s="198"/>
      <c r="I36" s="198">
        <f>SUM(D36:G36)-(H36)</f>
        <v>0</v>
      </c>
      <c r="J36" s="257" t="s">
        <v>261</v>
      </c>
    </row>
    <row r="37" spans="1:10" s="203" customFormat="1" ht="30" customHeight="1">
      <c r="A37" s="243">
        <v>472</v>
      </c>
      <c r="B37" s="244"/>
      <c r="C37" s="198"/>
      <c r="D37" s="198"/>
      <c r="E37" s="198"/>
      <c r="F37" s="198"/>
      <c r="G37" s="198"/>
      <c r="H37" s="198"/>
      <c r="I37" s="198">
        <f>SUM(D37:G37)-(H37)</f>
        <v>0</v>
      </c>
      <c r="J37" s="257" t="s">
        <v>261</v>
      </c>
    </row>
  </sheetData>
  <sheetProtection selectLockedCells="1" selectUnlockedCells="1"/>
  <mergeCells count="26">
    <mergeCell ref="A1:J3"/>
    <mergeCell ref="A4:J5"/>
    <mergeCell ref="A7:J7"/>
    <mergeCell ref="A8:A9"/>
    <mergeCell ref="B8:B9"/>
    <mergeCell ref="C8:C9"/>
    <mergeCell ref="D8:G8"/>
    <mergeCell ref="H8:H9"/>
    <mergeCell ref="I8:I9"/>
    <mergeCell ref="J8:J9"/>
    <mergeCell ref="A22:J22"/>
    <mergeCell ref="A23:A24"/>
    <mergeCell ref="B23:B24"/>
    <mergeCell ref="C23:C24"/>
    <mergeCell ref="D23:G23"/>
    <mergeCell ref="H23:H24"/>
    <mergeCell ref="I23:I24"/>
    <mergeCell ref="J23:J24"/>
    <mergeCell ref="A32:J32"/>
    <mergeCell ref="A33:A34"/>
    <mergeCell ref="B33:B34"/>
    <mergeCell ref="C33:C34"/>
    <mergeCell ref="D33:G33"/>
    <mergeCell ref="H33:H34"/>
    <mergeCell ref="I33:I34"/>
    <mergeCell ref="J33:J34"/>
  </mergeCells>
  <printOptions/>
  <pageMargins left="0.39375" right="0.39375" top="0.39375" bottom="0.39375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Hedwig Visser</dc:creator>
  <cp:keywords/>
  <dc:description/>
  <cp:lastModifiedBy/>
  <cp:lastPrinted>2013-06-22T18:47:51Z</cp:lastPrinted>
  <dcterms:created xsi:type="dcterms:W3CDTF">2009-05-09T10:21:10Z</dcterms:created>
  <dcterms:modified xsi:type="dcterms:W3CDTF">2013-06-25T20:44:15Z</dcterms:modified>
  <cp:category/>
  <cp:version/>
  <cp:contentType/>
  <cp:contentStatus/>
  <cp:revision>1</cp:revision>
</cp:coreProperties>
</file>