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19" activeTab="0"/>
  </bookViews>
  <sheets>
    <sheet name="NK Ind. Baan 1" sheetId="1" r:id="rId1"/>
    <sheet name="NK Ind. Baan 2" sheetId="2" r:id="rId2"/>
    <sheet name="NK Ind. Baan 3" sheetId="3" r:id="rId3"/>
    <sheet name="NK Ind. Baan 4" sheetId="4" r:id="rId4"/>
  </sheets>
  <definedNames>
    <definedName name="_xlnm.Print_Titles" localSheetId="0">'NK Ind. Baan 1'!$1:$4</definedName>
    <definedName name="_xlnm.Print_Titles" localSheetId="1">'NK Ind. Baan 2'!$1:$4</definedName>
    <definedName name="_xlnm.Print_Titles" localSheetId="2">'NK Ind. Baan 3'!$1:$4</definedName>
    <definedName name="_xlnm.Print_Titles" localSheetId="3">'NK Ind. Baan 4'!$1:$4</definedName>
  </definedNames>
  <calcPr fullCalcOnLoad="1"/>
</workbook>
</file>

<file path=xl/sharedStrings.xml><?xml version="1.0" encoding="utf-8"?>
<sst xmlns="http://schemas.openxmlformats.org/spreadsheetml/2006/main" count="1237" uniqueCount="221">
  <si>
    <r>
      <t>UITSLAGENLIJST TELCOMMISSIE</t>
    </r>
    <r>
      <rPr>
        <sz val="12"/>
        <color indexed="10"/>
        <rFont val="Arial"/>
        <family val="2"/>
      </rPr>
      <t xml:space="preserve">  </t>
    </r>
  </si>
  <si>
    <r>
      <t>WEDSTRIJD</t>
    </r>
    <r>
      <rPr>
        <b/>
        <sz val="12"/>
        <color indexed="10"/>
        <rFont val="Arial"/>
        <family val="2"/>
      </rPr>
      <t>:</t>
    </r>
    <r>
      <rPr>
        <b/>
        <sz val="12"/>
        <rFont val="Arial"/>
        <family val="2"/>
      </rPr>
      <t xml:space="preserve"> NK Individueel A niveau </t>
    </r>
    <r>
      <rPr>
        <sz val="12"/>
        <rFont val="Arial"/>
        <family val="2"/>
      </rPr>
      <t xml:space="preserve"> </t>
    </r>
    <r>
      <rPr>
        <sz val="12"/>
        <color indexed="10"/>
        <rFont val="Arial"/>
        <family val="2"/>
      </rPr>
      <t>PLAATS</t>
    </r>
    <r>
      <rPr>
        <sz val="12"/>
        <rFont val="Arial"/>
        <family val="2"/>
      </rPr>
      <t xml:space="preserve">: Hengelo   </t>
    </r>
    <r>
      <rPr>
        <sz val="12"/>
        <color indexed="10"/>
        <rFont val="Arial"/>
        <family val="2"/>
      </rPr>
      <t>DATUM: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14 december 2013</t>
    </r>
  </si>
  <si>
    <t>MINITRAMPOLINE</t>
  </si>
  <si>
    <t>Sprongserie 1</t>
  </si>
  <si>
    <t>Sprongserie 2</t>
  </si>
  <si>
    <t>Sprongserie 3</t>
  </si>
  <si>
    <t>HEREN JEUGD</t>
  </si>
  <si>
    <t>uitvoering</t>
  </si>
  <si>
    <t xml:space="preserve">moeilijkheid </t>
  </si>
  <si>
    <t>moeilijkheid</t>
  </si>
  <si>
    <t>EIND</t>
  </si>
  <si>
    <t>NR</t>
  </si>
  <si>
    <t>Naam</t>
  </si>
  <si>
    <t>vereniging</t>
  </si>
  <si>
    <t>PLAATS</t>
  </si>
  <si>
    <t>jury 1</t>
  </si>
  <si>
    <t>jury 2</t>
  </si>
  <si>
    <t>jury</t>
  </si>
  <si>
    <t>Subtot</t>
  </si>
  <si>
    <t>Cijfer</t>
  </si>
  <si>
    <t>Daan Kaagman</t>
  </si>
  <si>
    <t xml:space="preserve">GTS Stedebroec </t>
  </si>
  <si>
    <t>Martijn Reus</t>
  </si>
  <si>
    <t>Owen Franken</t>
  </si>
  <si>
    <t>STAR Rotterdam</t>
  </si>
  <si>
    <t>Tygo Vliek</t>
  </si>
  <si>
    <t>Fysion Nijverdal</t>
  </si>
  <si>
    <t>HEREN JUNIOREN</t>
  </si>
  <si>
    <t xml:space="preserve">Joris van Oijen </t>
  </si>
  <si>
    <t xml:space="preserve">MTV Middelburg </t>
  </si>
  <si>
    <t>Yusuf Can Figengul</t>
  </si>
  <si>
    <t>Turnschool Rijssen</t>
  </si>
  <si>
    <t>Jouke Bergboer</t>
  </si>
  <si>
    <t>Ruben Albertsboer</t>
  </si>
  <si>
    <t>DAMES JEUGD</t>
  </si>
  <si>
    <t>Annelies van Dijk</t>
  </si>
  <si>
    <t xml:space="preserve">Exalto Sport Lunteren      </t>
  </si>
  <si>
    <t xml:space="preserve">Lynn Arnoldussen </t>
  </si>
  <si>
    <t>Olympia Landgraaf</t>
  </si>
  <si>
    <t>Noelle Eshuis</t>
  </si>
  <si>
    <t>KEV Vriezenveen</t>
  </si>
  <si>
    <t>Sanne Nijhuis</t>
  </si>
  <si>
    <t>Yaella Dukers</t>
  </si>
  <si>
    <t>HSV 1946</t>
  </si>
  <si>
    <t>Britt van Nieuwkerk</t>
  </si>
  <si>
    <t>Guusje Leppers</t>
  </si>
  <si>
    <t>TurnCentrum Twente</t>
  </si>
  <si>
    <t>Linde Visscher</t>
  </si>
  <si>
    <t>Rachel den Haan</t>
  </si>
  <si>
    <t>Lobke Van Goor</t>
  </si>
  <si>
    <t>Esmee Sipman</t>
  </si>
  <si>
    <t>DFS Opheusden</t>
  </si>
  <si>
    <t>Robin Voncken</t>
  </si>
  <si>
    <t xml:space="preserve">Juventa Margraten  </t>
  </si>
  <si>
    <t>Femke Van der Spek</t>
  </si>
  <si>
    <t>Eline Hambeukers</t>
  </si>
  <si>
    <t>Robin van Beem</t>
  </si>
  <si>
    <t>Indy van Verseveld</t>
  </si>
  <si>
    <t>Anne Veenstra</t>
  </si>
  <si>
    <t>Louanne van Leijen</t>
  </si>
  <si>
    <t>Frederique Klignet</t>
  </si>
  <si>
    <t>Luca Tetteroo</t>
  </si>
  <si>
    <t>Iris Huis</t>
  </si>
  <si>
    <t>Julia Dekker</t>
  </si>
  <si>
    <t>Shellerety Henson</t>
  </si>
  <si>
    <t>Annet van Dorp</t>
  </si>
  <si>
    <t>Jeanou Sarton</t>
  </si>
  <si>
    <t>Gulpener Turnclub</t>
  </si>
  <si>
    <t>Isabella Marini</t>
  </si>
  <si>
    <t>Damanja Lipsch</t>
  </si>
  <si>
    <t>Yana Korczijnski</t>
  </si>
  <si>
    <t>Sophie Rietman</t>
  </si>
  <si>
    <t>Sam Wigglesworth</t>
  </si>
  <si>
    <t>Lisa Lardenoije</t>
  </si>
  <si>
    <t>Demi Beijers</t>
  </si>
  <si>
    <t>Noortje Treffers</t>
  </si>
  <si>
    <t>Made Verbrugge</t>
  </si>
  <si>
    <t>Lisanne Paardekoper</t>
  </si>
  <si>
    <t>Rosa de Groot</t>
  </si>
  <si>
    <t>Faye Bax</t>
  </si>
  <si>
    <t>Milou van Wissen</t>
  </si>
  <si>
    <t>Fleur Westendorp</t>
  </si>
  <si>
    <t>Jasmijn van Dam</t>
  </si>
  <si>
    <t>Djenti Verbrugge</t>
  </si>
  <si>
    <t xml:space="preserve">MINITRAMPOLINE </t>
  </si>
  <si>
    <t>DAMES JUNIOREN</t>
  </si>
  <si>
    <t xml:space="preserve">Lorraine Mantiri </t>
  </si>
  <si>
    <t>Isabel Andriessen</t>
  </si>
  <si>
    <t>Danique Smelt</t>
  </si>
  <si>
    <t>Mechel Borjans</t>
  </si>
  <si>
    <t>Emma Bonke</t>
  </si>
  <si>
    <t>Jessie Pieper</t>
  </si>
  <si>
    <t>Fabienne Smeets</t>
  </si>
  <si>
    <t>Sietske Van Goor</t>
  </si>
  <si>
    <t>Kyra Nieuwkamer</t>
  </si>
  <si>
    <t>Chantal Rombeek</t>
  </si>
  <si>
    <t>Lieke Hondelink</t>
  </si>
  <si>
    <t>SV Twello</t>
  </si>
  <si>
    <t>Nikki Voogtsgeerd</t>
  </si>
  <si>
    <t>Allyson Veldkamp</t>
  </si>
  <si>
    <t>Indy Witbreuk</t>
  </si>
  <si>
    <t>Zoe van Verseveld</t>
  </si>
  <si>
    <t>Xanthe de Jager</t>
  </si>
  <si>
    <t>GV Barendrecht</t>
  </si>
  <si>
    <t>Julie Hameleers</t>
  </si>
  <si>
    <t>Maaike Tempert</t>
  </si>
  <si>
    <t>Kaylee Eisinger</t>
  </si>
  <si>
    <t>Roos Theunissen</t>
  </si>
  <si>
    <t>Jessica Paulus</t>
  </si>
  <si>
    <t>Isabel Faber</t>
  </si>
  <si>
    <t>CSC’45 Heerenveen</t>
  </si>
  <si>
    <t>Yentl Schuffelers</t>
  </si>
  <si>
    <t>Isabel Goes</t>
  </si>
  <si>
    <t>Danique Dukers</t>
  </si>
  <si>
    <t>Kim van Bekkum</t>
  </si>
  <si>
    <t>Marjan vd Velde</t>
  </si>
  <si>
    <t>Maaike Vellinga</t>
  </si>
  <si>
    <t>Lisanne Smelt</t>
  </si>
  <si>
    <t>Jaimy Eymael</t>
  </si>
  <si>
    <t>Carlijn Tetteroo</t>
  </si>
  <si>
    <t xml:space="preserve">Carmen Houben </t>
  </si>
  <si>
    <t>Jolien Teheux</t>
  </si>
  <si>
    <t>Erika den Hartog</t>
  </si>
  <si>
    <t>Melanie Prins</t>
  </si>
  <si>
    <t>Aanniek van der Scheur</t>
  </si>
  <si>
    <t>Anne Floor Otter</t>
  </si>
  <si>
    <t>Angela Albers</t>
  </si>
  <si>
    <t>Nienke Visscher</t>
  </si>
  <si>
    <t>Yara Ter Huurne</t>
  </si>
  <si>
    <t>Marjet Egberts</t>
  </si>
  <si>
    <t>SPRINGTOESTEL</t>
  </si>
  <si>
    <t>HEREN SENIOREN</t>
  </si>
  <si>
    <t>Alexander Hanebeck</t>
  </si>
  <si>
    <t>Swentibold Sittard</t>
  </si>
  <si>
    <t>Bastijn van Gageldonk</t>
  </si>
  <si>
    <t>DVV Zuid Scharwoude</t>
  </si>
  <si>
    <t>Martijn van Dijk</t>
  </si>
  <si>
    <t>Dick Bruin</t>
  </si>
  <si>
    <t>Guitho de wolff</t>
  </si>
  <si>
    <t>Turn 87 Oostburg</t>
  </si>
  <si>
    <t>Rik Boumans</t>
  </si>
  <si>
    <t>Derek de Wit</t>
  </si>
  <si>
    <t>Reyer van Barneveld</t>
  </si>
  <si>
    <t>CGV DOK Ede</t>
  </si>
  <si>
    <t>Robert Grootenhuis</t>
  </si>
  <si>
    <t>Frans den Hollander</t>
  </si>
  <si>
    <t xml:space="preserve">Jeroen Toonen </t>
  </si>
  <si>
    <t>Ruben Aitink</t>
  </si>
  <si>
    <t>Tom Dijkhuis</t>
  </si>
  <si>
    <t>Ivo Wolters</t>
  </si>
  <si>
    <t>Wouter van der Laan</t>
  </si>
  <si>
    <t>Ivano  Geertse</t>
  </si>
  <si>
    <t>Erik-Jan Post</t>
  </si>
  <si>
    <t>Bart Pinckers</t>
  </si>
  <si>
    <t>Thomas Marcus</t>
  </si>
  <si>
    <t>Martin de Jong</t>
  </si>
  <si>
    <t>Mirko Heuver</t>
  </si>
  <si>
    <t>Arnold van den Brink</t>
  </si>
  <si>
    <t>DAMES SENIOREN</t>
  </si>
  <si>
    <t>Eline den Ouden</t>
  </si>
  <si>
    <t>Shalina Groenveld</t>
  </si>
  <si>
    <t>Aronne Julsing</t>
  </si>
  <si>
    <t>Thirza Prinsen</t>
  </si>
  <si>
    <t>Anna Kirtley</t>
  </si>
  <si>
    <t>Amy Harink</t>
  </si>
  <si>
    <t>Eline Groen</t>
  </si>
  <si>
    <t>Mayke van Langen</t>
  </si>
  <si>
    <t>Sasha Kuiper</t>
  </si>
  <si>
    <t>Suzan Eijkenboom</t>
  </si>
  <si>
    <t>Iris ter Beek</t>
  </si>
  <si>
    <t>Iris Vos</t>
  </si>
  <si>
    <t>Kirsten Broeze</t>
  </si>
  <si>
    <t>Josyn Zigterman</t>
  </si>
  <si>
    <t>Sanne Veldman</t>
  </si>
  <si>
    <t>DOS Dronrijp</t>
  </si>
  <si>
    <t>Demi Woerts</t>
  </si>
  <si>
    <t>Tessa Severijns</t>
  </si>
  <si>
    <t>Anne Lubberdink</t>
  </si>
  <si>
    <t>SVO Schinnen</t>
  </si>
  <si>
    <t>Franke Jager</t>
  </si>
  <si>
    <t>Melanie Abbas</t>
  </si>
  <si>
    <t>Jolijn Ramaekers</t>
  </si>
  <si>
    <t>Berber Kemper</t>
  </si>
  <si>
    <t>Ayla Wilbrink</t>
  </si>
  <si>
    <t>Kristel Slaat</t>
  </si>
  <si>
    <t>Tanja v/d Laan</t>
  </si>
  <si>
    <t>Karlien Torny</t>
  </si>
  <si>
    <t>Femke Oosterhof</t>
  </si>
  <si>
    <t>Janet Zuiderbaan</t>
  </si>
  <si>
    <t>Natasja Odekerken</t>
  </si>
  <si>
    <t>Tessa Dijkstra</t>
  </si>
  <si>
    <t xml:space="preserve">Nanja Adema </t>
  </si>
  <si>
    <t>Celine van Kampen</t>
  </si>
  <si>
    <t>Marleen Bevelander</t>
  </si>
  <si>
    <t>Marielle van Deelen</t>
  </si>
  <si>
    <t>Kimberley Kosters</t>
  </si>
  <si>
    <t>Lara Vaessen</t>
  </si>
  <si>
    <t>Marloes Lubberdink</t>
  </si>
  <si>
    <t>Jacqueline Boonman</t>
  </si>
  <si>
    <t>Joleine van Es</t>
  </si>
  <si>
    <t>Gemma Buchleitner</t>
  </si>
  <si>
    <t>Jelle Dylus</t>
  </si>
  <si>
    <t>Sven van Bruxvoort</t>
  </si>
  <si>
    <t>Rafael Surie</t>
  </si>
  <si>
    <t>Isha Surie</t>
  </si>
  <si>
    <t>Arnold Metselaar</t>
  </si>
  <si>
    <t>Zoe Duyzings</t>
  </si>
  <si>
    <t>Lorraine Mantiri</t>
  </si>
  <si>
    <t>Marjan v?d Velde</t>
  </si>
  <si>
    <t>Baukje Greidanus</t>
  </si>
  <si>
    <t>Dieuwertje Wevers</t>
  </si>
  <si>
    <t>Esmee Breunissen</t>
  </si>
  <si>
    <t>TUMBLING</t>
  </si>
  <si>
    <t>Maj Blauw</t>
  </si>
  <si>
    <t xml:space="preserve">Sander Lanters </t>
  </si>
  <si>
    <t>Nine Pletting</t>
  </si>
  <si>
    <t>Sharice Velthuis</t>
  </si>
  <si>
    <t xml:space="preserve">Melanie Baas </t>
  </si>
  <si>
    <t>Iris Lodder</t>
  </si>
  <si>
    <t>Mandy Janssen</t>
  </si>
  <si>
    <t>Iris van Huizen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</si>
</sst>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"/>
  </numFmts>
  <fonts count="18">
    <font>
      <sz val="10"/>
      <name val="Arial"/>
      <family val="2"/>
    </font>
    <font>
      <sz val="11"/>
      <color indexed="8"/>
      <name val="Arial"/>
      <family val="2"/>
    </font>
    <font>
      <b/>
      <sz val="14"/>
      <color indexed="10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50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18"/>
      <name val="Arial"/>
      <family val="2"/>
    </font>
    <font>
      <sz val="10"/>
      <color indexed="60"/>
      <name val="Arial"/>
      <family val="2"/>
    </font>
    <font>
      <strike/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</borders>
  <cellStyleXfs count="2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</cellStyleXfs>
  <cellXfs count="127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0" xfId="0" applyFont="1" applyAlignment="1">
      <alignment/>
    </xf>
    <xf numFmtId="164" fontId="0" fillId="0" borderId="0" xfId="0" applyAlignment="1" applyProtection="1">
      <alignment horizontal="center"/>
      <protection locked="0"/>
    </xf>
    <xf numFmtId="164" fontId="2" fillId="0" borderId="0" xfId="0" applyFont="1" applyBorder="1" applyAlignment="1" applyProtection="1">
      <alignment horizontal="left"/>
      <protection/>
    </xf>
    <xf numFmtId="164" fontId="0" fillId="0" borderId="0" xfId="0" applyAlignment="1" applyProtection="1">
      <alignment horizontal="left"/>
      <protection/>
    </xf>
    <xf numFmtId="164" fontId="0" fillId="0" borderId="0" xfId="0" applyAlignment="1" applyProtection="1">
      <alignment horizontal="center"/>
      <protection/>
    </xf>
    <xf numFmtId="164" fontId="0" fillId="0" borderId="0" xfId="0" applyAlignment="1" applyProtection="1">
      <alignment/>
      <protection locked="0"/>
    </xf>
    <xf numFmtId="164" fontId="0" fillId="0" borderId="0" xfId="0" applyAlignment="1" applyProtection="1">
      <alignment/>
      <protection/>
    </xf>
    <xf numFmtId="164" fontId="0" fillId="0" borderId="0" xfId="0" applyFont="1" applyAlignment="1" applyProtection="1">
      <alignment/>
      <protection/>
    </xf>
    <xf numFmtId="164" fontId="3" fillId="0" borderId="0" xfId="0" applyFont="1" applyBorder="1" applyAlignment="1" applyProtection="1">
      <alignment horizontal="left"/>
      <protection/>
    </xf>
    <xf numFmtId="164" fontId="0" fillId="0" borderId="0" xfId="0" applyFont="1" applyAlignment="1" applyProtection="1">
      <alignment horizontal="center"/>
      <protection/>
    </xf>
    <xf numFmtId="164" fontId="0" fillId="0" borderId="0" xfId="0" applyFont="1" applyAlignment="1" applyProtection="1">
      <alignment/>
      <protection locked="0"/>
    </xf>
    <xf numFmtId="164" fontId="0" fillId="0" borderId="0" xfId="0" applyBorder="1" applyAlignment="1" applyProtection="1">
      <alignment horizontal="center"/>
      <protection/>
    </xf>
    <xf numFmtId="164" fontId="0" fillId="0" borderId="0" xfId="0" applyBorder="1" applyAlignment="1" applyProtection="1">
      <alignment/>
      <protection/>
    </xf>
    <xf numFmtId="164" fontId="0" fillId="0" borderId="0" xfId="0" applyFont="1" applyBorder="1" applyAlignment="1" applyProtection="1">
      <alignment/>
      <protection/>
    </xf>
    <xf numFmtId="164" fontId="7" fillId="0" borderId="0" xfId="0" applyFont="1" applyBorder="1" applyAlignment="1" applyProtection="1">
      <alignment/>
      <protection/>
    </xf>
    <xf numFmtId="164" fontId="0" fillId="0" borderId="1" xfId="0" applyFont="1" applyBorder="1" applyAlignment="1" applyProtection="1">
      <alignment/>
      <protection/>
    </xf>
    <xf numFmtId="164" fontId="0" fillId="0" borderId="2" xfId="0" applyFont="1" applyBorder="1" applyAlignment="1" applyProtection="1">
      <alignment/>
      <protection/>
    </xf>
    <xf numFmtId="164" fontId="8" fillId="0" borderId="3" xfId="0" applyFont="1" applyBorder="1" applyAlignment="1" applyProtection="1">
      <alignment horizontal="center"/>
      <protection/>
    </xf>
    <xf numFmtId="164" fontId="0" fillId="0" borderId="3" xfId="0" applyBorder="1" applyAlignment="1" applyProtection="1">
      <alignment horizontal="center"/>
      <protection/>
    </xf>
    <xf numFmtId="164" fontId="0" fillId="0" borderId="4" xfId="0" applyBorder="1" applyAlignment="1" applyProtection="1">
      <alignment horizontal="center"/>
      <protection/>
    </xf>
    <xf numFmtId="164" fontId="0" fillId="0" borderId="0" xfId="0" applyFont="1" applyAlignment="1" applyProtection="1">
      <alignment/>
      <protection/>
    </xf>
    <xf numFmtId="164" fontId="8" fillId="0" borderId="5" xfId="0" applyFont="1" applyFill="1" applyBorder="1" applyAlignment="1" applyProtection="1">
      <alignment horizontal="center"/>
      <protection/>
    </xf>
    <xf numFmtId="164" fontId="0" fillId="0" borderId="6" xfId="0" applyBorder="1" applyAlignment="1" applyProtection="1">
      <alignment/>
      <protection/>
    </xf>
    <xf numFmtId="164" fontId="9" fillId="0" borderId="7" xfId="0" applyFont="1" applyBorder="1" applyAlignment="1" applyProtection="1">
      <alignment horizontal="center"/>
      <protection/>
    </xf>
    <xf numFmtId="164" fontId="0" fillId="0" borderId="7" xfId="0" applyBorder="1" applyAlignment="1" applyProtection="1">
      <alignment horizontal="center"/>
      <protection/>
    </xf>
    <xf numFmtId="164" fontId="10" fillId="0" borderId="8" xfId="0" applyFont="1" applyBorder="1" applyAlignment="1" applyProtection="1">
      <alignment horizontal="center"/>
      <protection/>
    </xf>
    <xf numFmtId="164" fontId="11" fillId="0" borderId="9" xfId="0" applyFont="1" applyBorder="1" applyAlignment="1" applyProtection="1">
      <alignment horizontal="center" vertical="center"/>
      <protection/>
    </xf>
    <xf numFmtId="164" fontId="0" fillId="2" borderId="6" xfId="0" applyFont="1" applyFill="1" applyBorder="1" applyAlignment="1" applyProtection="1">
      <alignment horizontal="center" vertical="center"/>
      <protection/>
    </xf>
    <xf numFmtId="164" fontId="11" fillId="3" borderId="7" xfId="0" applyFont="1" applyFill="1" applyBorder="1" applyAlignment="1" applyProtection="1">
      <alignment horizontal="center" vertical="center"/>
      <protection/>
    </xf>
    <xf numFmtId="164" fontId="11" fillId="4" borderId="7" xfId="0" applyFont="1" applyFill="1" applyBorder="1" applyAlignment="1" applyProtection="1">
      <alignment horizontal="center" vertical="center"/>
      <protection/>
    </xf>
    <xf numFmtId="164" fontId="11" fillId="0" borderId="7" xfId="0" applyFont="1" applyFill="1" applyBorder="1" applyAlignment="1" applyProtection="1">
      <alignment horizontal="center" vertical="center"/>
      <protection/>
    </xf>
    <xf numFmtId="164" fontId="10" fillId="0" borderId="7" xfId="0" applyFont="1" applyBorder="1" applyAlignment="1" applyProtection="1">
      <alignment horizontal="center" vertical="center"/>
      <protection/>
    </xf>
    <xf numFmtId="164" fontId="10" fillId="0" borderId="8" xfId="0" applyFont="1" applyBorder="1" applyAlignment="1" applyProtection="1">
      <alignment horizontal="center" vertical="center"/>
      <protection/>
    </xf>
    <xf numFmtId="164" fontId="12" fillId="0" borderId="7" xfId="0" applyFont="1" applyBorder="1" applyAlignment="1">
      <alignment horizontal="center"/>
    </xf>
    <xf numFmtId="164" fontId="12" fillId="0" borderId="7" xfId="0" applyFont="1" applyFill="1" applyBorder="1" applyAlignment="1">
      <alignment wrapText="1"/>
    </xf>
    <xf numFmtId="164" fontId="12" fillId="0" borderId="7" xfId="0" applyFont="1" applyFill="1" applyBorder="1" applyAlignment="1">
      <alignment/>
    </xf>
    <xf numFmtId="165" fontId="13" fillId="0" borderId="10" xfId="0" applyNumberFormat="1" applyFont="1" applyFill="1" applyBorder="1" applyAlignment="1" applyProtection="1">
      <alignment horizontal="center" vertical="center"/>
      <protection/>
    </xf>
    <xf numFmtId="164" fontId="0" fillId="3" borderId="7" xfId="0" applyFill="1" applyBorder="1" applyAlignment="1" applyProtection="1">
      <alignment horizontal="center" vertical="center"/>
      <protection locked="0"/>
    </xf>
    <xf numFmtId="164" fontId="0" fillId="4" borderId="7" xfId="0" applyFill="1" applyBorder="1" applyAlignment="1" applyProtection="1">
      <alignment horizontal="center" vertical="center"/>
      <protection locked="0"/>
    </xf>
    <xf numFmtId="164" fontId="0" fillId="0" borderId="7" xfId="0" applyFill="1" applyBorder="1" applyAlignment="1" applyProtection="1">
      <alignment horizontal="center" vertical="center"/>
      <protection locked="0"/>
    </xf>
    <xf numFmtId="164" fontId="0" fillId="5" borderId="7" xfId="0" applyFill="1" applyBorder="1" applyAlignment="1">
      <alignment horizontal="center" vertical="center"/>
    </xf>
    <xf numFmtId="164" fontId="14" fillId="0" borderId="8" xfId="0" applyFont="1" applyBorder="1" applyAlignment="1">
      <alignment horizontal="center" vertical="center"/>
    </xf>
    <xf numFmtId="164" fontId="0" fillId="5" borderId="7" xfId="0" applyFont="1" applyFill="1" applyBorder="1" applyAlignment="1">
      <alignment horizontal="center" vertical="center"/>
    </xf>
    <xf numFmtId="164" fontId="12" fillId="6" borderId="7" xfId="0" applyFont="1" applyFill="1" applyBorder="1" applyAlignment="1">
      <alignment horizontal="center"/>
    </xf>
    <xf numFmtId="164" fontId="12" fillId="6" borderId="7" xfId="0" applyFont="1" applyFill="1" applyBorder="1" applyAlignment="1">
      <alignment/>
    </xf>
    <xf numFmtId="165" fontId="13" fillId="6" borderId="10" xfId="0" applyNumberFormat="1" applyFont="1" applyFill="1" applyBorder="1" applyAlignment="1" applyProtection="1">
      <alignment horizontal="center" vertical="center"/>
      <protection/>
    </xf>
    <xf numFmtId="164" fontId="0" fillId="6" borderId="7" xfId="0" applyFill="1" applyBorder="1" applyAlignment="1" applyProtection="1">
      <alignment horizontal="center" vertical="center"/>
      <protection locked="0"/>
    </xf>
    <xf numFmtId="164" fontId="0" fillId="6" borderId="7" xfId="0" applyFill="1" applyBorder="1" applyAlignment="1">
      <alignment horizontal="center" vertical="center"/>
    </xf>
    <xf numFmtId="164" fontId="14" fillId="6" borderId="8" xfId="0" applyFont="1" applyFill="1" applyBorder="1" applyAlignment="1">
      <alignment horizontal="center" vertical="center"/>
    </xf>
    <xf numFmtId="164" fontId="15" fillId="0" borderId="7" xfId="0" applyFont="1" applyBorder="1" applyAlignment="1">
      <alignment horizontal="center"/>
    </xf>
    <xf numFmtId="164" fontId="15" fillId="0" borderId="7" xfId="0" applyFont="1" applyFill="1" applyBorder="1" applyAlignment="1">
      <alignment/>
    </xf>
    <xf numFmtId="165" fontId="13" fillId="0" borderId="6" xfId="0" applyNumberFormat="1" applyFont="1" applyFill="1" applyBorder="1" applyAlignment="1" applyProtection="1">
      <alignment horizontal="center" vertical="center"/>
      <protection/>
    </xf>
    <xf numFmtId="164" fontId="6" fillId="0" borderId="0" xfId="0" applyFont="1" applyAlignment="1">
      <alignment horizontal="center" vertical="center"/>
    </xf>
    <xf numFmtId="164" fontId="0" fillId="0" borderId="0" xfId="0" applyAlignment="1">
      <alignment vertical="center"/>
    </xf>
    <xf numFmtId="164" fontId="0" fillId="0" borderId="0" xfId="0" applyFont="1" applyAlignment="1">
      <alignment vertical="center"/>
    </xf>
    <xf numFmtId="164" fontId="0" fillId="0" borderId="0" xfId="0" applyAlignment="1" applyProtection="1">
      <alignment horizontal="center" vertical="center"/>
      <protection locked="0"/>
    </xf>
    <xf numFmtId="164" fontId="0" fillId="0" borderId="0" xfId="0" applyAlignment="1">
      <alignment horizontal="center" vertical="center"/>
    </xf>
    <xf numFmtId="164" fontId="4" fillId="0" borderId="0" xfId="0" applyFont="1" applyBorder="1" applyAlignment="1" applyProtection="1">
      <alignment/>
      <protection/>
    </xf>
    <xf numFmtId="164" fontId="0" fillId="0" borderId="1" xfId="0" applyFont="1" applyBorder="1" applyAlignment="1" applyProtection="1">
      <alignment vertical="center"/>
      <protection/>
    </xf>
    <xf numFmtId="164" fontId="0" fillId="0" borderId="2" xfId="0" applyFont="1" applyBorder="1" applyAlignment="1" applyProtection="1">
      <alignment vertical="center"/>
      <protection/>
    </xf>
    <xf numFmtId="164" fontId="8" fillId="0" borderId="11" xfId="0" applyFont="1" applyBorder="1" applyAlignment="1" applyProtection="1">
      <alignment vertical="center"/>
      <protection/>
    </xf>
    <xf numFmtId="164" fontId="11" fillId="0" borderId="12" xfId="0" applyFont="1" applyBorder="1" applyAlignment="1" applyProtection="1">
      <alignment vertical="center"/>
      <protection/>
    </xf>
    <xf numFmtId="164" fontId="11" fillId="0" borderId="13" xfId="0" applyFont="1" applyBorder="1" applyAlignment="1" applyProtection="1">
      <alignment vertical="center"/>
      <protection/>
    </xf>
    <xf numFmtId="164" fontId="0" fillId="0" borderId="3" xfId="0" applyBorder="1" applyAlignment="1" applyProtection="1">
      <alignment horizontal="center" vertical="center"/>
      <protection/>
    </xf>
    <xf numFmtId="164" fontId="0" fillId="0" borderId="12" xfId="0" applyBorder="1" applyAlignment="1" applyProtection="1">
      <alignment vertical="center"/>
      <protection/>
    </xf>
    <xf numFmtId="164" fontId="0" fillId="0" borderId="13" xfId="0" applyBorder="1" applyAlignment="1" applyProtection="1">
      <alignment vertical="center"/>
      <protection/>
    </xf>
    <xf numFmtId="164" fontId="0" fillId="0" borderId="4" xfId="0" applyBorder="1" applyAlignment="1" applyProtection="1">
      <alignment horizontal="center" vertical="center"/>
      <protection/>
    </xf>
    <xf numFmtId="164" fontId="6" fillId="0" borderId="0" xfId="0" applyFont="1" applyAlignment="1" applyProtection="1">
      <alignment horizontal="center" vertical="center"/>
      <protection/>
    </xf>
    <xf numFmtId="164" fontId="8" fillId="0" borderId="5" xfId="0" applyFont="1" applyFill="1" applyBorder="1" applyAlignment="1" applyProtection="1">
      <alignment horizontal="center" vertical="center"/>
      <protection/>
    </xf>
    <xf numFmtId="164" fontId="0" fillId="0" borderId="6" xfId="0" applyBorder="1" applyAlignment="1" applyProtection="1">
      <alignment vertical="center"/>
      <protection/>
    </xf>
    <xf numFmtId="164" fontId="9" fillId="0" borderId="7" xfId="0" applyFont="1" applyBorder="1" applyAlignment="1" applyProtection="1">
      <alignment horizontal="center" vertical="center"/>
      <protection/>
    </xf>
    <xf numFmtId="164" fontId="0" fillId="0" borderId="7" xfId="0" applyBorder="1" applyAlignment="1" applyProtection="1">
      <alignment horizontal="center" vertical="center"/>
      <protection/>
    </xf>
    <xf numFmtId="164" fontId="5" fillId="0" borderId="9" xfId="0" applyFont="1" applyBorder="1" applyAlignment="1" applyProtection="1">
      <alignment horizontal="center" vertical="center"/>
      <protection/>
    </xf>
    <xf numFmtId="164" fontId="12" fillId="0" borderId="7" xfId="0" applyFont="1" applyFill="1" applyBorder="1" applyAlignment="1">
      <alignment horizontal="justify" vertical="top" wrapText="1"/>
    </xf>
    <xf numFmtId="164" fontId="0" fillId="0" borderId="0" xfId="0" applyFill="1" applyAlignment="1">
      <alignment horizontal="center"/>
    </xf>
    <xf numFmtId="165" fontId="13" fillId="6" borderId="6" xfId="0" applyNumberFormat="1" applyFont="1" applyFill="1" applyBorder="1" applyAlignment="1" applyProtection="1">
      <alignment horizontal="center" vertical="center"/>
      <protection/>
    </xf>
    <xf numFmtId="164" fontId="0" fillId="7" borderId="7" xfId="0" applyFont="1" applyFill="1" applyBorder="1" applyAlignment="1">
      <alignment horizontal="center" vertical="center"/>
    </xf>
    <xf numFmtId="164" fontId="0" fillId="7" borderId="7" xfId="0" applyFill="1" applyBorder="1" applyAlignment="1">
      <alignment horizontal="center" vertical="center"/>
    </xf>
    <xf numFmtId="164" fontId="14" fillId="0" borderId="8" xfId="0" applyFont="1" applyFill="1" applyBorder="1" applyAlignment="1">
      <alignment horizontal="center" vertical="center"/>
    </xf>
    <xf numFmtId="164" fontId="0" fillId="3" borderId="7" xfId="0" applyFont="1" applyFill="1" applyBorder="1" applyAlignment="1" applyProtection="1">
      <alignment horizontal="center" vertical="center"/>
      <protection locked="0"/>
    </xf>
    <xf numFmtId="164" fontId="0" fillId="0" borderId="7" xfId="0" applyFont="1" applyFill="1" applyBorder="1" applyAlignment="1" applyProtection="1">
      <alignment horizontal="center" vertical="center"/>
      <protection locked="0"/>
    </xf>
    <xf numFmtId="164" fontId="0" fillId="3" borderId="14" xfId="0" applyFill="1" applyBorder="1" applyAlignment="1" applyProtection="1">
      <alignment horizontal="center" vertical="center"/>
      <protection locked="0"/>
    </xf>
    <xf numFmtId="164" fontId="0" fillId="4" borderId="14" xfId="0" applyFill="1" applyBorder="1" applyAlignment="1" applyProtection="1">
      <alignment horizontal="center" vertical="center"/>
      <protection locked="0"/>
    </xf>
    <xf numFmtId="164" fontId="0" fillId="0" borderId="14" xfId="0" applyFill="1" applyBorder="1" applyAlignment="1" applyProtection="1">
      <alignment horizontal="center" vertical="center"/>
      <protection locked="0"/>
    </xf>
    <xf numFmtId="164" fontId="0" fillId="7" borderId="14" xfId="0" applyFill="1" applyBorder="1" applyAlignment="1">
      <alignment horizontal="center" vertical="center"/>
    </xf>
    <xf numFmtId="164" fontId="14" fillId="0" borderId="15" xfId="0" applyFont="1" applyFill="1" applyBorder="1" applyAlignment="1">
      <alignment horizontal="center" vertical="center"/>
    </xf>
    <xf numFmtId="164" fontId="15" fillId="0" borderId="7" xfId="0" applyFont="1" applyFill="1" applyBorder="1" applyAlignment="1">
      <alignment wrapText="1"/>
    </xf>
    <xf numFmtId="164" fontId="0" fillId="5" borderId="14" xfId="0" applyFill="1" applyBorder="1" applyAlignment="1">
      <alignment horizontal="center" vertical="center"/>
    </xf>
    <xf numFmtId="164" fontId="14" fillId="0" borderId="15" xfId="0" applyFont="1" applyBorder="1" applyAlignment="1">
      <alignment horizontal="center" vertical="center"/>
    </xf>
    <xf numFmtId="164" fontId="4" fillId="0" borderId="0" xfId="0" applyFont="1" applyBorder="1" applyAlignment="1" applyProtection="1">
      <alignment vertical="center"/>
      <protection/>
    </xf>
    <xf numFmtId="164" fontId="8" fillId="0" borderId="3" xfId="0" applyFont="1" applyBorder="1" applyAlignment="1" applyProtection="1">
      <alignment horizontal="center" vertical="center"/>
      <protection/>
    </xf>
    <xf numFmtId="164" fontId="0" fillId="0" borderId="0" xfId="0" applyFill="1" applyAlignment="1">
      <alignment/>
    </xf>
    <xf numFmtId="164" fontId="15" fillId="0" borderId="7" xfId="0" applyFont="1" applyFill="1" applyBorder="1" applyAlignment="1">
      <alignment horizontal="justify" vertical="top" wrapText="1"/>
    </xf>
    <xf numFmtId="165" fontId="13" fillId="0" borderId="16" xfId="0" applyNumberFormat="1" applyFont="1" applyFill="1" applyBorder="1" applyAlignment="1" applyProtection="1">
      <alignment horizontal="center" vertical="center"/>
      <protection/>
    </xf>
    <xf numFmtId="164" fontId="7" fillId="0" borderId="0" xfId="0" applyFont="1" applyBorder="1" applyAlignment="1" applyProtection="1">
      <alignment/>
      <protection/>
    </xf>
    <xf numFmtId="164" fontId="0" fillId="6" borderId="7" xfId="0" applyFont="1" applyFill="1" applyBorder="1" applyAlignment="1">
      <alignment horizontal="center" vertical="center"/>
    </xf>
    <xf numFmtId="164" fontId="12" fillId="6" borderId="7" xfId="0" applyFont="1" applyFill="1" applyBorder="1" applyAlignment="1">
      <alignment wrapText="1"/>
    </xf>
    <xf numFmtId="164" fontId="4" fillId="0" borderId="0" xfId="0" applyFont="1" applyBorder="1" applyAlignment="1" applyProtection="1">
      <alignment/>
      <protection/>
    </xf>
    <xf numFmtId="164" fontId="8" fillId="0" borderId="1" xfId="0" applyFont="1" applyFill="1" applyBorder="1" applyAlignment="1" applyProtection="1">
      <alignment horizontal="center" vertical="center"/>
      <protection/>
    </xf>
    <xf numFmtId="164" fontId="0" fillId="0" borderId="10" xfId="0" applyBorder="1" applyAlignment="1" applyProtection="1">
      <alignment vertical="center"/>
      <protection/>
    </xf>
    <xf numFmtId="164" fontId="9" fillId="0" borderId="17" xfId="0" applyFont="1" applyBorder="1" applyAlignment="1" applyProtection="1">
      <alignment horizontal="center" vertical="center"/>
      <protection/>
    </xf>
    <xf numFmtId="164" fontId="0" fillId="0" borderId="17" xfId="0" applyBorder="1" applyAlignment="1" applyProtection="1">
      <alignment horizontal="center" vertical="center"/>
      <protection/>
    </xf>
    <xf numFmtId="164" fontId="10" fillId="0" borderId="18" xfId="0" applyFont="1" applyBorder="1" applyAlignment="1" applyProtection="1">
      <alignment horizontal="center" vertical="center"/>
      <protection/>
    </xf>
    <xf numFmtId="164" fontId="0" fillId="2" borderId="2" xfId="0" applyFont="1" applyFill="1" applyBorder="1" applyAlignment="1" applyProtection="1">
      <alignment horizontal="center" vertical="center"/>
      <protection/>
    </xf>
    <xf numFmtId="164" fontId="11" fillId="3" borderId="3" xfId="0" applyFont="1" applyFill="1" applyBorder="1" applyAlignment="1" applyProtection="1">
      <alignment horizontal="center" vertical="center"/>
      <protection/>
    </xf>
    <xf numFmtId="164" fontId="11" fillId="4" borderId="3" xfId="0" applyFont="1" applyFill="1" applyBorder="1" applyAlignment="1" applyProtection="1">
      <alignment horizontal="center" vertical="center"/>
      <protection/>
    </xf>
    <xf numFmtId="164" fontId="11" fillId="0" borderId="3" xfId="0" applyFont="1" applyFill="1" applyBorder="1" applyAlignment="1" applyProtection="1">
      <alignment horizontal="center" vertical="center"/>
      <protection/>
    </xf>
    <xf numFmtId="164" fontId="10" fillId="0" borderId="3" xfId="0" applyFont="1" applyBorder="1" applyAlignment="1" applyProtection="1">
      <alignment horizontal="center" vertical="center"/>
      <protection/>
    </xf>
    <xf numFmtId="164" fontId="10" fillId="0" borderId="4" xfId="0" applyFont="1" applyBorder="1" applyAlignment="1" applyProtection="1">
      <alignment horizontal="center" vertical="center"/>
      <protection/>
    </xf>
    <xf numFmtId="164" fontId="15" fillId="6" borderId="7" xfId="0" applyFont="1" applyFill="1" applyBorder="1" applyAlignment="1">
      <alignment/>
    </xf>
    <xf numFmtId="164" fontId="15" fillId="6" borderId="7" xfId="0" applyFont="1" applyFill="1" applyBorder="1" applyAlignment="1">
      <alignment wrapText="1"/>
    </xf>
    <xf numFmtId="164" fontId="0" fillId="0" borderId="19" xfId="0" applyBorder="1" applyAlignment="1" applyProtection="1">
      <alignment horizontal="center"/>
      <protection/>
    </xf>
    <xf numFmtId="164" fontId="0" fillId="0" borderId="0" xfId="0" applyAlignment="1" applyProtection="1">
      <alignment horizontal="center" vertical="center"/>
      <protection/>
    </xf>
    <xf numFmtId="164" fontId="12" fillId="0" borderId="7" xfId="0" applyFont="1" applyFill="1" applyBorder="1" applyAlignment="1">
      <alignment horizontal="center"/>
    </xf>
    <xf numFmtId="164" fontId="16" fillId="0" borderId="0" xfId="0" applyFont="1" applyBorder="1" applyAlignment="1">
      <alignment horizontal="center"/>
    </xf>
    <xf numFmtId="164" fontId="12" fillId="0" borderId="0" xfId="0" applyFont="1" applyFill="1" applyBorder="1" applyAlignment="1">
      <alignment/>
    </xf>
    <xf numFmtId="165" fontId="13" fillId="0" borderId="0" xfId="0" applyNumberFormat="1" applyFont="1" applyFill="1" applyBorder="1" applyAlignment="1" applyProtection="1">
      <alignment horizontal="center" vertical="center"/>
      <protection/>
    </xf>
    <xf numFmtId="164" fontId="0" fillId="0" borderId="0" xfId="0" applyBorder="1" applyAlignment="1" applyProtection="1">
      <alignment horizontal="center" vertical="center"/>
      <protection locked="0"/>
    </xf>
    <xf numFmtId="164" fontId="0" fillId="0" borderId="0" xfId="0" applyFill="1" applyBorder="1" applyAlignment="1">
      <alignment horizontal="center" vertical="center"/>
    </xf>
    <xf numFmtId="164" fontId="14" fillId="0" borderId="0" xfId="0" applyFont="1" applyBorder="1" applyAlignment="1">
      <alignment horizontal="center" vertical="center"/>
    </xf>
    <xf numFmtId="164" fontId="7" fillId="0" borderId="0" xfId="0" applyFont="1" applyBorder="1" applyAlignment="1" applyProtection="1">
      <alignment vertical="center"/>
      <protection/>
    </xf>
    <xf numFmtId="164" fontId="0" fillId="0" borderId="7" xfId="0" applyFill="1" applyBorder="1" applyAlignment="1">
      <alignment horizontal="center"/>
    </xf>
    <xf numFmtId="164" fontId="17" fillId="0" borderId="0" xfId="0" applyFont="1" applyFill="1" applyBorder="1" applyAlignment="1">
      <alignment horizontal="center"/>
    </xf>
    <xf numFmtId="164" fontId="12" fillId="0" borderId="0" xfId="0" applyFont="1" applyFill="1" applyAlignment="1">
      <alignment/>
    </xf>
    <xf numFmtId="164" fontId="17" fillId="0" borderId="0" xfId="0" applyFont="1" applyFill="1" applyBorder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Standaard 2" xfId="20"/>
    <cellStyle name="Standaard 2 2" xfId="21"/>
    <cellStyle name="Standaard 3" xfId="22"/>
    <cellStyle name="Standaard 4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C3D69B"/>
      <rgbColor rgb="003366FF"/>
      <rgbColor rgb="0033CCCC"/>
      <rgbColor rgb="009BBB59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png" /><Relationship Id="rId3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0</xdr:row>
      <xdr:rowOff>0</xdr:rowOff>
    </xdr:from>
    <xdr:to>
      <xdr:col>0</xdr:col>
      <xdr:colOff>28575</xdr:colOff>
      <xdr:row>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0"/>
          <a:ext cx="0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9</xdr:col>
      <xdr:colOff>28575</xdr:colOff>
      <xdr:row>1</xdr:row>
      <xdr:rowOff>123825</xdr:rowOff>
    </xdr:from>
    <xdr:to>
      <xdr:col>12</xdr:col>
      <xdr:colOff>95250</xdr:colOff>
      <xdr:row>3</xdr:row>
      <xdr:rowOff>190500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34225" y="285750"/>
          <a:ext cx="1781175" cy="457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12</xdr:col>
      <xdr:colOff>409575</xdr:colOff>
      <xdr:row>1</xdr:row>
      <xdr:rowOff>161925</xdr:rowOff>
    </xdr:from>
    <xdr:to>
      <xdr:col>16</xdr:col>
      <xdr:colOff>466725</xdr:colOff>
      <xdr:row>3</xdr:row>
      <xdr:rowOff>171450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29725" y="323850"/>
          <a:ext cx="2257425" cy="400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0</xdr:row>
      <xdr:rowOff>0</xdr:rowOff>
    </xdr:from>
    <xdr:to>
      <xdr:col>0</xdr:col>
      <xdr:colOff>28575</xdr:colOff>
      <xdr:row>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0"/>
          <a:ext cx="0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8</xdr:col>
      <xdr:colOff>47625</xdr:colOff>
      <xdr:row>1</xdr:row>
      <xdr:rowOff>85725</xdr:rowOff>
    </xdr:from>
    <xdr:to>
      <xdr:col>11</xdr:col>
      <xdr:colOff>171450</xdr:colOff>
      <xdr:row>3</xdr:row>
      <xdr:rowOff>171450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57925" y="247650"/>
          <a:ext cx="1838325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12</xdr:col>
      <xdr:colOff>28575</xdr:colOff>
      <xdr:row>1</xdr:row>
      <xdr:rowOff>171450</xdr:rowOff>
    </xdr:from>
    <xdr:to>
      <xdr:col>16</xdr:col>
      <xdr:colOff>0</xdr:colOff>
      <xdr:row>3</xdr:row>
      <xdr:rowOff>180975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439150" y="333375"/>
          <a:ext cx="2238375" cy="400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0</xdr:row>
      <xdr:rowOff>0</xdr:rowOff>
    </xdr:from>
    <xdr:to>
      <xdr:col>0</xdr:col>
      <xdr:colOff>28575</xdr:colOff>
      <xdr:row>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0"/>
          <a:ext cx="0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8</xdr:col>
      <xdr:colOff>85725</xdr:colOff>
      <xdr:row>1</xdr:row>
      <xdr:rowOff>47625</xdr:rowOff>
    </xdr:from>
    <xdr:to>
      <xdr:col>11</xdr:col>
      <xdr:colOff>409575</xdr:colOff>
      <xdr:row>3</xdr:row>
      <xdr:rowOff>190500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09550"/>
          <a:ext cx="2066925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12</xdr:col>
      <xdr:colOff>466725</xdr:colOff>
      <xdr:row>1</xdr:row>
      <xdr:rowOff>180975</xdr:rowOff>
    </xdr:from>
    <xdr:to>
      <xdr:col>16</xdr:col>
      <xdr:colOff>447675</xdr:colOff>
      <xdr:row>3</xdr:row>
      <xdr:rowOff>190500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39275" y="342900"/>
          <a:ext cx="2305050" cy="400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0</xdr:row>
      <xdr:rowOff>0</xdr:rowOff>
    </xdr:from>
    <xdr:to>
      <xdr:col>0</xdr:col>
      <xdr:colOff>28575</xdr:colOff>
      <xdr:row>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0"/>
          <a:ext cx="0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8</xdr:col>
      <xdr:colOff>342900</xdr:colOff>
      <xdr:row>1</xdr:row>
      <xdr:rowOff>47625</xdr:rowOff>
    </xdr:from>
    <xdr:to>
      <xdr:col>12</xdr:col>
      <xdr:colOff>190500</xdr:colOff>
      <xdr:row>3</xdr:row>
      <xdr:rowOff>180975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72325" y="209550"/>
          <a:ext cx="2190750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13</xdr:col>
      <xdr:colOff>28575</xdr:colOff>
      <xdr:row>1</xdr:row>
      <xdr:rowOff>161925</xdr:rowOff>
    </xdr:from>
    <xdr:to>
      <xdr:col>16</xdr:col>
      <xdr:colOff>485775</xdr:colOff>
      <xdr:row>3</xdr:row>
      <xdr:rowOff>161925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86925" y="323850"/>
          <a:ext cx="2362200" cy="390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2:AJ111"/>
  <sheetViews>
    <sheetView tabSelected="1" workbookViewId="0" topLeftCell="A1">
      <selection activeCell="A1" sqref="A1"/>
    </sheetView>
  </sheetViews>
  <sheetFormatPr defaultColWidth="9.140625" defaultRowHeight="12.75" customHeight="1"/>
  <cols>
    <col min="1" max="1" width="8.00390625" style="1" customWidth="1"/>
    <col min="2" max="2" width="22.421875" style="0" customWidth="1"/>
    <col min="3" max="3" width="25.00390625" style="2" customWidth="1"/>
    <col min="4" max="4" width="10.57421875" style="2" customWidth="1"/>
    <col min="5" max="6" width="7.28125" style="3" customWidth="1"/>
    <col min="7" max="7" width="11.00390625" style="3" customWidth="1"/>
    <col min="8" max="8" width="7.7109375" style="1" customWidth="1"/>
    <col min="9" max="10" width="7.28125" style="3" customWidth="1"/>
    <col min="11" max="11" width="10.7109375" style="3" customWidth="1"/>
    <col min="12" max="12" width="7.7109375" style="1" customWidth="1"/>
    <col min="13" max="14" width="7.28125" style="1" customWidth="1"/>
    <col min="15" max="15" width="10.7109375" style="1" customWidth="1"/>
    <col min="16" max="16" width="7.7109375" style="1" customWidth="1"/>
    <col min="17" max="17" width="8.28125" style="1" customWidth="1"/>
    <col min="18" max="18" width="9.140625" style="1" customWidth="1"/>
    <col min="19" max="16384" width="8.7109375" style="0" customWidth="1"/>
  </cols>
  <sheetData>
    <row r="2" spans="1:36" s="8" customFormat="1" ht="18" customHeight="1">
      <c r="A2" s="4" t="s">
        <v>0</v>
      </c>
      <c r="B2" s="4"/>
      <c r="C2" s="4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</row>
    <row r="3" spans="1:36" s="8" customFormat="1" ht="12.75" customHeight="1">
      <c r="A3" s="6"/>
      <c r="C3" s="9"/>
      <c r="D3" s="9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</row>
    <row r="4" spans="1:36" s="8" customFormat="1" ht="15.75" customHeight="1">
      <c r="A4" s="10" t="s">
        <v>1</v>
      </c>
      <c r="B4" s="10"/>
      <c r="C4" s="10"/>
      <c r="D4" s="10"/>
      <c r="E4" s="10"/>
      <c r="F4" s="10"/>
      <c r="G4" s="10"/>
      <c r="H4" s="10"/>
      <c r="I4" s="10"/>
      <c r="J4" s="11"/>
      <c r="K4" s="11"/>
      <c r="L4" s="11"/>
      <c r="M4" s="11"/>
      <c r="N4" s="11"/>
      <c r="O4" s="11"/>
      <c r="P4" s="11"/>
      <c r="Q4" s="11"/>
      <c r="R4" s="11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</row>
    <row r="5" spans="1:18" s="8" customFormat="1" ht="13.5" customHeight="1">
      <c r="A5" s="13"/>
      <c r="B5" s="14"/>
      <c r="C5" s="15"/>
      <c r="D5" s="15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</row>
    <row r="6" spans="1:18" s="8" customFormat="1" ht="15" customHeight="1">
      <c r="A6" s="16" t="s">
        <v>2</v>
      </c>
      <c r="C6" s="17"/>
      <c r="D6" s="18"/>
      <c r="E6" s="19" t="s">
        <v>3</v>
      </c>
      <c r="F6" s="19"/>
      <c r="G6" s="19"/>
      <c r="H6" s="20"/>
      <c r="I6" s="19" t="s">
        <v>4</v>
      </c>
      <c r="J6" s="19"/>
      <c r="K6" s="19"/>
      <c r="L6" s="20"/>
      <c r="M6" s="19" t="s">
        <v>5</v>
      </c>
      <c r="N6" s="19"/>
      <c r="O6" s="19"/>
      <c r="P6" s="20"/>
      <c r="Q6" s="21"/>
      <c r="R6" s="13"/>
    </row>
    <row r="7" spans="1:18" s="8" customFormat="1" ht="15" customHeight="1">
      <c r="A7" s="22"/>
      <c r="B7" s="23" t="s">
        <v>6</v>
      </c>
      <c r="C7" s="23"/>
      <c r="D7" s="24"/>
      <c r="E7" s="25" t="s">
        <v>7</v>
      </c>
      <c r="F7" s="25"/>
      <c r="G7" s="25" t="s">
        <v>8</v>
      </c>
      <c r="H7" s="26"/>
      <c r="I7" s="25" t="s">
        <v>7</v>
      </c>
      <c r="J7" s="25"/>
      <c r="K7" s="25" t="s">
        <v>9</v>
      </c>
      <c r="L7" s="26"/>
      <c r="M7" s="25" t="s">
        <v>7</v>
      </c>
      <c r="N7" s="25"/>
      <c r="O7" s="25" t="s">
        <v>9</v>
      </c>
      <c r="P7" s="26"/>
      <c r="Q7" s="27" t="s">
        <v>10</v>
      </c>
      <c r="R7" s="13"/>
    </row>
    <row r="8" spans="1:17" s="8" customFormat="1" ht="15" customHeight="1">
      <c r="A8" s="28" t="s">
        <v>11</v>
      </c>
      <c r="B8" s="28" t="s">
        <v>12</v>
      </c>
      <c r="C8" s="28" t="s">
        <v>13</v>
      </c>
      <c r="D8" s="29" t="s">
        <v>14</v>
      </c>
      <c r="E8" s="30" t="s">
        <v>15</v>
      </c>
      <c r="F8" s="31" t="s">
        <v>16</v>
      </c>
      <c r="G8" s="32" t="s">
        <v>17</v>
      </c>
      <c r="H8" s="33" t="s">
        <v>18</v>
      </c>
      <c r="I8" s="30" t="s">
        <v>15</v>
      </c>
      <c r="J8" s="31" t="s">
        <v>16</v>
      </c>
      <c r="K8" s="32" t="s">
        <v>17</v>
      </c>
      <c r="L8" s="33" t="s">
        <v>18</v>
      </c>
      <c r="M8" s="30" t="s">
        <v>15</v>
      </c>
      <c r="N8" s="31" t="s">
        <v>16</v>
      </c>
      <c r="O8" s="32" t="s">
        <v>17</v>
      </c>
      <c r="P8" s="33" t="s">
        <v>18</v>
      </c>
      <c r="Q8" s="34" t="s">
        <v>19</v>
      </c>
    </row>
    <row r="9" spans="1:17" ht="15" customHeight="1">
      <c r="A9" s="35">
        <v>137</v>
      </c>
      <c r="B9" s="36" t="s">
        <v>20</v>
      </c>
      <c r="C9" s="37" t="s">
        <v>21</v>
      </c>
      <c r="D9" s="38">
        <f>RANK(Q9,Q$9:Q$12)</f>
        <v>1</v>
      </c>
      <c r="E9" s="39">
        <v>3.6</v>
      </c>
      <c r="F9" s="40">
        <v>3.6</v>
      </c>
      <c r="G9" s="41">
        <v>0.7</v>
      </c>
      <c r="H9" s="42">
        <f>((E9+F9)/2)+G9</f>
        <v>4.3</v>
      </c>
      <c r="I9" s="39">
        <v>3.6</v>
      </c>
      <c r="J9" s="40">
        <v>3.5</v>
      </c>
      <c r="K9" s="41">
        <v>0.8</v>
      </c>
      <c r="L9" s="42">
        <f>((I9+J9)/2)+K9</f>
        <v>4.35</v>
      </c>
      <c r="M9" s="39">
        <v>2.9</v>
      </c>
      <c r="N9" s="40">
        <v>3</v>
      </c>
      <c r="O9" s="41">
        <v>0.9</v>
      </c>
      <c r="P9" s="42">
        <f>((M9+N9)/2)+O9</f>
        <v>3.85</v>
      </c>
      <c r="Q9" s="43">
        <f>H9+L9+P9</f>
        <v>12.499999999999998</v>
      </c>
    </row>
    <row r="10" spans="1:17" ht="15" customHeight="1">
      <c r="A10" s="35">
        <v>136</v>
      </c>
      <c r="B10" s="36" t="s">
        <v>22</v>
      </c>
      <c r="C10" s="37" t="s">
        <v>21</v>
      </c>
      <c r="D10" s="38">
        <f>RANK(Q10,Q$9:Q$12)</f>
        <v>2</v>
      </c>
      <c r="E10" s="39">
        <v>3.5</v>
      </c>
      <c r="F10" s="40">
        <v>3.4</v>
      </c>
      <c r="G10" s="41">
        <v>0.7</v>
      </c>
      <c r="H10" s="44">
        <f>((E10+F10)/2)+G10</f>
        <v>4.15</v>
      </c>
      <c r="I10" s="39">
        <v>3.4</v>
      </c>
      <c r="J10" s="40">
        <v>3.3</v>
      </c>
      <c r="K10" s="41">
        <v>0.8</v>
      </c>
      <c r="L10" s="42">
        <f>((I10+J10)/2)+K10</f>
        <v>4.1499999999999995</v>
      </c>
      <c r="M10" s="39">
        <v>3.2</v>
      </c>
      <c r="N10" s="40">
        <v>3.2</v>
      </c>
      <c r="O10" s="41">
        <v>0.8</v>
      </c>
      <c r="P10" s="42">
        <f>((M10+N10)/2)+O10</f>
        <v>4</v>
      </c>
      <c r="Q10" s="43">
        <f>H10+L10+P10</f>
        <v>12.3</v>
      </c>
    </row>
    <row r="11" spans="1:17" ht="15" customHeight="1">
      <c r="A11" s="45">
        <v>138</v>
      </c>
      <c r="B11" s="46" t="s">
        <v>23</v>
      </c>
      <c r="C11" s="46" t="s">
        <v>24</v>
      </c>
      <c r="D11" s="47">
        <f>RANK(Q11,Q$9:Q$12)</f>
        <v>3</v>
      </c>
      <c r="E11" s="48"/>
      <c r="F11" s="48"/>
      <c r="G11" s="48"/>
      <c r="H11" s="49">
        <f>((E11+F11)/2)+G11</f>
        <v>0</v>
      </c>
      <c r="I11" s="48"/>
      <c r="J11" s="48"/>
      <c r="K11" s="48"/>
      <c r="L11" s="49">
        <f>((I11+J11)/2)+K11</f>
        <v>0</v>
      </c>
      <c r="M11" s="48"/>
      <c r="N11" s="48"/>
      <c r="O11" s="48"/>
      <c r="P11" s="49">
        <f>((M11+N11)/2)+O11</f>
        <v>0</v>
      </c>
      <c r="Q11" s="50">
        <f>H11+L11+P11</f>
        <v>0</v>
      </c>
    </row>
    <row r="12" spans="1:17" ht="15" customHeight="1">
      <c r="A12" s="51">
        <v>139</v>
      </c>
      <c r="B12" s="52" t="s">
        <v>25</v>
      </c>
      <c r="C12" s="52" t="s">
        <v>26</v>
      </c>
      <c r="D12" s="53">
        <f>RANK(Q12,Q$9:Q$12)</f>
        <v>3</v>
      </c>
      <c r="E12" s="39"/>
      <c r="F12" s="40"/>
      <c r="G12" s="41"/>
      <c r="H12" s="42">
        <f>((E12+F12)/2)+G12</f>
        <v>0</v>
      </c>
      <c r="I12" s="39"/>
      <c r="J12" s="40"/>
      <c r="K12" s="41"/>
      <c r="L12" s="42">
        <f>((I12+J12)/2)+K12</f>
        <v>0</v>
      </c>
      <c r="M12" s="39"/>
      <c r="N12" s="40"/>
      <c r="O12" s="41"/>
      <c r="P12" s="42">
        <f>((M12+N12)/2)+O12</f>
        <v>0</v>
      </c>
      <c r="Q12" s="43">
        <f>H12+L12+P12</f>
        <v>0</v>
      </c>
    </row>
    <row r="13" spans="1:17" ht="15" customHeight="1">
      <c r="A13" s="54"/>
      <c r="B13" s="55"/>
      <c r="C13" s="56"/>
      <c r="D13" s="56"/>
      <c r="E13" s="57"/>
      <c r="F13" s="57"/>
      <c r="G13" s="57"/>
      <c r="H13" s="58"/>
      <c r="I13" s="57"/>
      <c r="J13" s="57"/>
      <c r="K13" s="57"/>
      <c r="L13" s="58"/>
      <c r="M13" s="58"/>
      <c r="N13" s="58"/>
      <c r="O13" s="58"/>
      <c r="P13" s="58"/>
      <c r="Q13" s="58"/>
    </row>
    <row r="14" spans="1:17" ht="15" customHeight="1">
      <c r="A14" s="54"/>
      <c r="B14" s="55"/>
      <c r="C14" s="56"/>
      <c r="D14" s="56"/>
      <c r="E14" s="57"/>
      <c r="F14" s="57"/>
      <c r="G14" s="57"/>
      <c r="H14" s="58"/>
      <c r="I14" s="57"/>
      <c r="J14" s="57"/>
      <c r="K14" s="57"/>
      <c r="L14" s="58"/>
      <c r="M14" s="58"/>
      <c r="N14" s="58"/>
      <c r="O14" s="58"/>
      <c r="P14" s="58"/>
      <c r="Q14" s="58"/>
    </row>
    <row r="15" spans="1:18" s="8" customFormat="1" ht="15" customHeight="1">
      <c r="A15" s="16" t="s">
        <v>2</v>
      </c>
      <c r="C15" s="17"/>
      <c r="D15" s="18"/>
      <c r="E15" s="19" t="s">
        <v>3</v>
      </c>
      <c r="F15" s="19"/>
      <c r="G15" s="19"/>
      <c r="H15" s="20"/>
      <c r="I15" s="19" t="s">
        <v>4</v>
      </c>
      <c r="J15" s="19"/>
      <c r="K15" s="19"/>
      <c r="L15" s="20"/>
      <c r="M15" s="19" t="s">
        <v>5</v>
      </c>
      <c r="N15" s="19"/>
      <c r="O15" s="19"/>
      <c r="P15" s="20"/>
      <c r="Q15" s="21"/>
      <c r="R15" s="13"/>
    </row>
    <row r="16" spans="1:18" s="8" customFormat="1" ht="15" customHeight="1">
      <c r="A16" s="22"/>
      <c r="B16" s="23" t="s">
        <v>27</v>
      </c>
      <c r="C16" s="23"/>
      <c r="D16" s="24"/>
      <c r="E16" s="25" t="s">
        <v>7</v>
      </c>
      <c r="F16" s="25"/>
      <c r="G16" s="25" t="s">
        <v>8</v>
      </c>
      <c r="H16" s="26"/>
      <c r="I16" s="25" t="s">
        <v>7</v>
      </c>
      <c r="J16" s="25"/>
      <c r="K16" s="25" t="s">
        <v>9</v>
      </c>
      <c r="L16" s="26"/>
      <c r="M16" s="25" t="s">
        <v>7</v>
      </c>
      <c r="N16" s="25"/>
      <c r="O16" s="25" t="s">
        <v>9</v>
      </c>
      <c r="P16" s="26"/>
      <c r="Q16" s="27" t="s">
        <v>10</v>
      </c>
      <c r="R16" s="13"/>
    </row>
    <row r="17" spans="1:17" s="8" customFormat="1" ht="15" customHeight="1">
      <c r="A17" s="28" t="s">
        <v>11</v>
      </c>
      <c r="B17" s="28" t="s">
        <v>12</v>
      </c>
      <c r="C17" s="28" t="s">
        <v>13</v>
      </c>
      <c r="D17" s="29" t="s">
        <v>14</v>
      </c>
      <c r="E17" s="30" t="s">
        <v>15</v>
      </c>
      <c r="F17" s="31" t="s">
        <v>16</v>
      </c>
      <c r="G17" s="32" t="s">
        <v>17</v>
      </c>
      <c r="H17" s="33" t="s">
        <v>18</v>
      </c>
      <c r="I17" s="30" t="s">
        <v>15</v>
      </c>
      <c r="J17" s="31" t="s">
        <v>16</v>
      </c>
      <c r="K17" s="32" t="s">
        <v>17</v>
      </c>
      <c r="L17" s="33" t="s">
        <v>18</v>
      </c>
      <c r="M17" s="30" t="s">
        <v>15</v>
      </c>
      <c r="N17" s="31" t="s">
        <v>16</v>
      </c>
      <c r="O17" s="32" t="s">
        <v>17</v>
      </c>
      <c r="P17" s="33" t="s">
        <v>18</v>
      </c>
      <c r="Q17" s="34" t="s">
        <v>19</v>
      </c>
    </row>
    <row r="18" spans="1:17" ht="15" customHeight="1">
      <c r="A18" s="35">
        <v>145</v>
      </c>
      <c r="B18" s="37" t="s">
        <v>28</v>
      </c>
      <c r="C18" s="37" t="s">
        <v>29</v>
      </c>
      <c r="D18" s="38">
        <f>RANK(Q18,Q$18:Q$21)</f>
        <v>1</v>
      </c>
      <c r="E18" s="39">
        <v>3.8</v>
      </c>
      <c r="F18" s="40">
        <v>3.8</v>
      </c>
      <c r="G18" s="41">
        <v>1.3</v>
      </c>
      <c r="H18" s="42">
        <f>((E18+F18)/2)+G18</f>
        <v>5.1</v>
      </c>
      <c r="I18" s="39">
        <v>3.6</v>
      </c>
      <c r="J18" s="40">
        <v>3.5</v>
      </c>
      <c r="K18" s="41">
        <v>1.5</v>
      </c>
      <c r="L18" s="42">
        <f>((I18+J18)/2)+K18</f>
        <v>5.05</v>
      </c>
      <c r="M18" s="39">
        <v>3.7</v>
      </c>
      <c r="N18" s="40">
        <v>3.5</v>
      </c>
      <c r="O18" s="41">
        <v>1.9</v>
      </c>
      <c r="P18" s="42">
        <f>((M18+N18)/2)+O18</f>
        <v>5.5</v>
      </c>
      <c r="Q18" s="43">
        <f>H18+L18+P18</f>
        <v>15.649999999999999</v>
      </c>
    </row>
    <row r="19" spans="1:17" ht="15" customHeight="1">
      <c r="A19" s="35">
        <v>144</v>
      </c>
      <c r="B19" s="36" t="s">
        <v>30</v>
      </c>
      <c r="C19" s="37" t="s">
        <v>31</v>
      </c>
      <c r="D19" s="38">
        <f>RANK(Q19,Q$18:Q$21)</f>
        <v>2</v>
      </c>
      <c r="E19" s="39">
        <v>3.7</v>
      </c>
      <c r="F19" s="40">
        <v>3.6</v>
      </c>
      <c r="G19" s="41">
        <v>1.1</v>
      </c>
      <c r="H19" s="42">
        <f>((E19+F19)/2)+G19</f>
        <v>4.75</v>
      </c>
      <c r="I19" s="39">
        <v>3.7</v>
      </c>
      <c r="J19" s="40">
        <v>3.6</v>
      </c>
      <c r="K19" s="41">
        <v>1.3</v>
      </c>
      <c r="L19" s="42">
        <f>((I19+J19)/2)+K19</f>
        <v>4.95</v>
      </c>
      <c r="M19" s="39">
        <v>3.6</v>
      </c>
      <c r="N19" s="40">
        <v>3.4</v>
      </c>
      <c r="O19" s="41">
        <v>1.5</v>
      </c>
      <c r="P19" s="42">
        <f>((M19+N19)/2)+O19</f>
        <v>5</v>
      </c>
      <c r="Q19" s="43">
        <f>H19+L19+P19</f>
        <v>14.7</v>
      </c>
    </row>
    <row r="20" spans="1:17" ht="15" customHeight="1">
      <c r="A20" s="35">
        <v>143</v>
      </c>
      <c r="B20" s="36" t="s">
        <v>32</v>
      </c>
      <c r="C20" s="37" t="s">
        <v>31</v>
      </c>
      <c r="D20" s="38">
        <f>RANK(Q20,Q$18:Q$21)</f>
        <v>3</v>
      </c>
      <c r="E20" s="39">
        <v>3.7</v>
      </c>
      <c r="F20" s="40">
        <v>3.5</v>
      </c>
      <c r="G20" s="41">
        <v>1.1</v>
      </c>
      <c r="H20" s="42">
        <f>((E20+F20)/2)+G20</f>
        <v>4.7</v>
      </c>
      <c r="I20" s="39">
        <v>3.6</v>
      </c>
      <c r="J20" s="40">
        <v>3.5</v>
      </c>
      <c r="K20" s="41">
        <v>1.3</v>
      </c>
      <c r="L20" s="42">
        <f>((I20+J20)/2)+K20</f>
        <v>4.85</v>
      </c>
      <c r="M20" s="39">
        <v>3.1</v>
      </c>
      <c r="N20" s="40">
        <v>3.3</v>
      </c>
      <c r="O20" s="41">
        <v>1.5</v>
      </c>
      <c r="P20" s="42">
        <f>((M20+N20)/2)+O20</f>
        <v>4.7</v>
      </c>
      <c r="Q20" s="43">
        <f>H20+L20+P20</f>
        <v>14.25</v>
      </c>
    </row>
    <row r="21" spans="1:17" ht="15" customHeight="1">
      <c r="A21" s="51">
        <v>142</v>
      </c>
      <c r="B21" s="52" t="s">
        <v>33</v>
      </c>
      <c r="C21" s="52" t="s">
        <v>26</v>
      </c>
      <c r="D21" s="53">
        <f>RANK(Q21,Q$18:Q$21)</f>
        <v>4</v>
      </c>
      <c r="E21" s="39"/>
      <c r="F21" s="40"/>
      <c r="G21" s="41"/>
      <c r="H21" s="44">
        <f>((E21+F21)/2)+G21</f>
        <v>0</v>
      </c>
      <c r="I21" s="39"/>
      <c r="J21" s="40"/>
      <c r="K21" s="41"/>
      <c r="L21" s="42">
        <f>((I21+J21)/2)+K21</f>
        <v>0</v>
      </c>
      <c r="M21" s="39"/>
      <c r="N21" s="40"/>
      <c r="O21" s="41"/>
      <c r="P21" s="42">
        <f>((M21+N21)/2)+O21</f>
        <v>0</v>
      </c>
      <c r="Q21" s="43">
        <f>H21+L21+P21</f>
        <v>0</v>
      </c>
    </row>
    <row r="22" spans="1:17" ht="15" customHeight="1">
      <c r="A22" s="54"/>
      <c r="B22" s="55"/>
      <c r="C22" s="56"/>
      <c r="D22" s="56"/>
      <c r="E22" s="57"/>
      <c r="F22" s="57"/>
      <c r="G22" s="57"/>
      <c r="H22" s="58"/>
      <c r="I22" s="57"/>
      <c r="J22" s="57"/>
      <c r="K22" s="57"/>
      <c r="L22" s="58"/>
      <c r="M22" s="58"/>
      <c r="N22" s="58"/>
      <c r="O22" s="58"/>
      <c r="P22" s="58"/>
      <c r="Q22" s="58"/>
    </row>
    <row r="23" spans="1:17" ht="15" customHeight="1">
      <c r="A23" s="59" t="s">
        <v>2</v>
      </c>
      <c r="C23" s="60"/>
      <c r="D23" s="61"/>
      <c r="E23" s="62" t="s">
        <v>3</v>
      </c>
      <c r="F23" s="63"/>
      <c r="G23" s="64"/>
      <c r="H23" s="65"/>
      <c r="I23" s="62" t="s">
        <v>4</v>
      </c>
      <c r="J23" s="66"/>
      <c r="K23" s="67"/>
      <c r="L23" s="65"/>
      <c r="M23" s="62" t="s">
        <v>5</v>
      </c>
      <c r="N23" s="66"/>
      <c r="O23" s="67"/>
      <c r="P23" s="65"/>
      <c r="Q23" s="68"/>
    </row>
    <row r="24" spans="1:17" ht="15" customHeight="1">
      <c r="A24" s="69"/>
      <c r="B24" s="70" t="s">
        <v>34</v>
      </c>
      <c r="C24" s="70"/>
      <c r="D24" s="71"/>
      <c r="E24" s="72" t="s">
        <v>7</v>
      </c>
      <c r="F24" s="72"/>
      <c r="G24" s="72" t="s">
        <v>8</v>
      </c>
      <c r="H24" s="73"/>
      <c r="I24" s="72" t="s">
        <v>7</v>
      </c>
      <c r="J24" s="72"/>
      <c r="K24" s="72" t="s">
        <v>9</v>
      </c>
      <c r="L24" s="73"/>
      <c r="M24" s="72" t="s">
        <v>7</v>
      </c>
      <c r="N24" s="72"/>
      <c r="O24" s="72" t="s">
        <v>9</v>
      </c>
      <c r="P24" s="73"/>
      <c r="Q24" s="34" t="s">
        <v>10</v>
      </c>
    </row>
    <row r="25" spans="1:17" ht="15" customHeight="1">
      <c r="A25" s="74" t="s">
        <v>11</v>
      </c>
      <c r="B25" s="28" t="s">
        <v>12</v>
      </c>
      <c r="C25" s="28" t="s">
        <v>13</v>
      </c>
      <c r="D25" s="29" t="s">
        <v>14</v>
      </c>
      <c r="E25" s="30" t="s">
        <v>15</v>
      </c>
      <c r="F25" s="31" t="s">
        <v>16</v>
      </c>
      <c r="G25" s="32" t="s">
        <v>17</v>
      </c>
      <c r="H25" s="33" t="s">
        <v>18</v>
      </c>
      <c r="I25" s="30" t="s">
        <v>15</v>
      </c>
      <c r="J25" s="31" t="s">
        <v>16</v>
      </c>
      <c r="K25" s="32" t="s">
        <v>17</v>
      </c>
      <c r="L25" s="33" t="s">
        <v>18</v>
      </c>
      <c r="M25" s="30" t="s">
        <v>15</v>
      </c>
      <c r="N25" s="31" t="s">
        <v>16</v>
      </c>
      <c r="O25" s="32" t="s">
        <v>17</v>
      </c>
      <c r="P25" s="33" t="s">
        <v>18</v>
      </c>
      <c r="Q25" s="34" t="s">
        <v>19</v>
      </c>
    </row>
    <row r="26" spans="1:17" ht="15" customHeight="1">
      <c r="A26" s="35">
        <v>30</v>
      </c>
      <c r="B26" s="37" t="s">
        <v>35</v>
      </c>
      <c r="C26" s="37" t="s">
        <v>36</v>
      </c>
      <c r="D26" s="53">
        <f>RANK(Q26,Q$26:Q$66)</f>
        <v>1</v>
      </c>
      <c r="E26" s="39">
        <v>3.7</v>
      </c>
      <c r="F26" s="40">
        <v>3.6</v>
      </c>
      <c r="G26" s="41">
        <v>1.3</v>
      </c>
      <c r="H26" s="42">
        <f>((E26+F26)/2)+G26</f>
        <v>4.95</v>
      </c>
      <c r="I26" s="39">
        <v>3.9</v>
      </c>
      <c r="J26" s="40">
        <v>3.9</v>
      </c>
      <c r="K26" s="41">
        <v>1.5</v>
      </c>
      <c r="L26" s="42">
        <f>((I26+J26)/2)+K26</f>
        <v>5.4</v>
      </c>
      <c r="M26" s="39">
        <v>3.6</v>
      </c>
      <c r="N26" s="40">
        <v>3.6</v>
      </c>
      <c r="O26" s="41">
        <v>1.6</v>
      </c>
      <c r="P26" s="42">
        <f>((M26+N26)/2)+O26</f>
        <v>5.2</v>
      </c>
      <c r="Q26" s="43">
        <f>H26+L26+P26</f>
        <v>15.55</v>
      </c>
    </row>
    <row r="27" spans="1:17" ht="15" customHeight="1">
      <c r="A27" s="35">
        <v>15</v>
      </c>
      <c r="B27" s="37" t="s">
        <v>37</v>
      </c>
      <c r="C27" s="37" t="s">
        <v>38</v>
      </c>
      <c r="D27" s="53">
        <f>RANK(Q27,Q$26:Q$66)</f>
        <v>2</v>
      </c>
      <c r="E27" s="39">
        <v>3.6</v>
      </c>
      <c r="F27" s="40">
        <v>3.6</v>
      </c>
      <c r="G27" s="41">
        <v>1.6</v>
      </c>
      <c r="H27" s="42">
        <f>((E27+F27)/2)+G27</f>
        <v>5.2</v>
      </c>
      <c r="I27" s="39">
        <v>3.5</v>
      </c>
      <c r="J27" s="40">
        <v>3.5</v>
      </c>
      <c r="K27" s="41">
        <v>1.5</v>
      </c>
      <c r="L27" s="42">
        <f>((I27+J27)/2)+K27</f>
        <v>5</v>
      </c>
      <c r="M27" s="39">
        <v>3.4</v>
      </c>
      <c r="N27" s="40">
        <v>3.4</v>
      </c>
      <c r="O27" s="41">
        <v>1.6</v>
      </c>
      <c r="P27" s="42">
        <f>((M27+N27)/2)+O27</f>
        <v>5</v>
      </c>
      <c r="Q27" s="43">
        <f>H27+L27+P27</f>
        <v>15.2</v>
      </c>
    </row>
    <row r="28" spans="1:17" ht="15" customHeight="1">
      <c r="A28" s="35">
        <v>3</v>
      </c>
      <c r="B28" s="36" t="s">
        <v>39</v>
      </c>
      <c r="C28" s="37" t="s">
        <v>40</v>
      </c>
      <c r="D28" s="53">
        <f>RANK(Q28,Q$26:Q$66)</f>
        <v>3</v>
      </c>
      <c r="E28" s="39">
        <v>3.6</v>
      </c>
      <c r="F28" s="40">
        <v>3.6</v>
      </c>
      <c r="G28" s="41">
        <v>1</v>
      </c>
      <c r="H28" s="42">
        <f>((E28+F28)/2)+G28</f>
        <v>4.6</v>
      </c>
      <c r="I28" s="39">
        <v>3.6</v>
      </c>
      <c r="J28" s="40">
        <v>3.4</v>
      </c>
      <c r="K28" s="41">
        <v>1.1</v>
      </c>
      <c r="L28" s="42">
        <f>((I28+J28)/2)+K28</f>
        <v>4.6</v>
      </c>
      <c r="M28" s="39">
        <v>3.7</v>
      </c>
      <c r="N28" s="40">
        <v>3.7</v>
      </c>
      <c r="O28" s="41">
        <v>1.6</v>
      </c>
      <c r="P28" s="42">
        <f>((M28+N28)/2)+O28</f>
        <v>5.300000000000001</v>
      </c>
      <c r="Q28" s="43">
        <f>H28+L28+P28</f>
        <v>14.5</v>
      </c>
    </row>
    <row r="29" spans="1:17" ht="15" customHeight="1">
      <c r="A29" s="35">
        <v>2</v>
      </c>
      <c r="B29" s="36" t="s">
        <v>41</v>
      </c>
      <c r="C29" s="37" t="s">
        <v>40</v>
      </c>
      <c r="D29" s="53">
        <f>RANK(Q29,Q$26:Q$66)</f>
        <v>4</v>
      </c>
      <c r="E29" s="39">
        <v>3.6</v>
      </c>
      <c r="F29" s="40">
        <v>3.6</v>
      </c>
      <c r="G29" s="41">
        <v>1.1</v>
      </c>
      <c r="H29" s="42">
        <f>((E29+F29)/2)+G29</f>
        <v>4.7</v>
      </c>
      <c r="I29" s="39">
        <v>3.4</v>
      </c>
      <c r="J29" s="40">
        <v>3.5</v>
      </c>
      <c r="K29" s="41">
        <v>1.2</v>
      </c>
      <c r="L29" s="42">
        <f>((I29+J29)/2)+K29</f>
        <v>4.65</v>
      </c>
      <c r="M29" s="39">
        <v>3.4</v>
      </c>
      <c r="N29" s="40">
        <v>3.4</v>
      </c>
      <c r="O29" s="41">
        <v>1.3</v>
      </c>
      <c r="P29" s="42">
        <f>((M29+N29)/2)+O29</f>
        <v>4.7</v>
      </c>
      <c r="Q29" s="43">
        <f>H29+L29+P29</f>
        <v>14.05</v>
      </c>
    </row>
    <row r="30" spans="1:17" ht="15" customHeight="1">
      <c r="A30" s="35">
        <v>17</v>
      </c>
      <c r="B30" s="36" t="s">
        <v>42</v>
      </c>
      <c r="C30" s="37" t="s">
        <v>43</v>
      </c>
      <c r="D30" s="53">
        <f>RANK(Q30,Q$26:Q$66)</f>
        <v>5</v>
      </c>
      <c r="E30" s="39">
        <v>3.8</v>
      </c>
      <c r="F30" s="40">
        <v>3.6</v>
      </c>
      <c r="G30" s="41">
        <v>0.9</v>
      </c>
      <c r="H30" s="42">
        <f>((E30+F30)/2)+G30</f>
        <v>4.6000000000000005</v>
      </c>
      <c r="I30" s="39">
        <v>3.2</v>
      </c>
      <c r="J30" s="40">
        <v>3.1</v>
      </c>
      <c r="K30" s="41">
        <v>1</v>
      </c>
      <c r="L30" s="42">
        <f>((I30+J30)/2)+K30</f>
        <v>4.15</v>
      </c>
      <c r="M30" s="39">
        <v>3.5</v>
      </c>
      <c r="N30" s="40">
        <v>3.5</v>
      </c>
      <c r="O30" s="41">
        <v>1.3</v>
      </c>
      <c r="P30" s="42">
        <f>((M30+N30)/2)+O30</f>
        <v>4.8</v>
      </c>
      <c r="Q30" s="43">
        <f>H30+L30+P30</f>
        <v>13.55</v>
      </c>
    </row>
    <row r="31" spans="1:17" ht="15" customHeight="1">
      <c r="A31" s="35">
        <v>20</v>
      </c>
      <c r="B31" s="36" t="s">
        <v>44</v>
      </c>
      <c r="C31" s="37" t="s">
        <v>43</v>
      </c>
      <c r="D31" s="53">
        <f>RANK(Q31,Q$26:Q$66)</f>
        <v>6</v>
      </c>
      <c r="E31" s="39">
        <v>3.4</v>
      </c>
      <c r="F31" s="40">
        <v>3.3</v>
      </c>
      <c r="G31" s="41">
        <v>0.9</v>
      </c>
      <c r="H31" s="42">
        <f>((E31+F31)/2)+G31</f>
        <v>4.25</v>
      </c>
      <c r="I31" s="39">
        <v>3.5</v>
      </c>
      <c r="J31" s="40">
        <v>3.5</v>
      </c>
      <c r="K31" s="41">
        <v>1</v>
      </c>
      <c r="L31" s="42">
        <f>((I31+J31)/2)+K31</f>
        <v>4.5</v>
      </c>
      <c r="M31" s="39">
        <v>3.5</v>
      </c>
      <c r="N31" s="40">
        <v>3.6</v>
      </c>
      <c r="O31" s="41">
        <v>1.1</v>
      </c>
      <c r="P31" s="42">
        <f>((M31+N31)/2)+O31</f>
        <v>4.65</v>
      </c>
      <c r="Q31" s="43">
        <f>H31+L31+P31</f>
        <v>13.4</v>
      </c>
    </row>
    <row r="32" spans="1:18" ht="15" customHeight="1">
      <c r="A32" s="35">
        <v>6</v>
      </c>
      <c r="B32" s="75" t="s">
        <v>45</v>
      </c>
      <c r="C32" s="37" t="s">
        <v>46</v>
      </c>
      <c r="D32" s="53">
        <f>RANK(Q32,Q$26:Q$66)</f>
        <v>7</v>
      </c>
      <c r="E32" s="39">
        <v>3.5</v>
      </c>
      <c r="F32" s="40">
        <v>3.5</v>
      </c>
      <c r="G32" s="41">
        <v>0.8</v>
      </c>
      <c r="H32" s="42">
        <f>((E32+F32)/2)+G32</f>
        <v>4.3</v>
      </c>
      <c r="I32" s="39">
        <v>3.7</v>
      </c>
      <c r="J32" s="40">
        <v>3.7</v>
      </c>
      <c r="K32" s="41">
        <v>0.9</v>
      </c>
      <c r="L32" s="42">
        <f>((I32+J32)/2)+K32</f>
        <v>4.6000000000000005</v>
      </c>
      <c r="M32" s="39">
        <v>3.5</v>
      </c>
      <c r="N32" s="40">
        <v>3.4</v>
      </c>
      <c r="O32" s="41">
        <v>1</v>
      </c>
      <c r="P32" s="42">
        <f>((M32+N32)/2)+O32</f>
        <v>4.45</v>
      </c>
      <c r="Q32" s="43">
        <f>H32+L32+P32</f>
        <v>13.350000000000001</v>
      </c>
      <c r="R32" s="76"/>
    </row>
    <row r="33" spans="1:17" ht="15" customHeight="1">
      <c r="A33" s="35">
        <v>8</v>
      </c>
      <c r="B33" s="75" t="s">
        <v>47</v>
      </c>
      <c r="C33" s="37" t="s">
        <v>46</v>
      </c>
      <c r="D33" s="53">
        <f>RANK(Q33,Q$26:Q$66)</f>
        <v>8</v>
      </c>
      <c r="E33" s="39">
        <v>3.5</v>
      </c>
      <c r="F33" s="40">
        <v>3.5</v>
      </c>
      <c r="G33" s="41">
        <v>0.8</v>
      </c>
      <c r="H33" s="42">
        <f>((E33+F33)/2)+G33</f>
        <v>4.3</v>
      </c>
      <c r="I33" s="39">
        <v>3.4</v>
      </c>
      <c r="J33" s="40">
        <v>3.4</v>
      </c>
      <c r="K33" s="41">
        <v>0.9</v>
      </c>
      <c r="L33" s="42">
        <f>((I33+J33)/2)+K33</f>
        <v>4.3</v>
      </c>
      <c r="M33" s="39">
        <v>3.3</v>
      </c>
      <c r="N33" s="40">
        <v>3.4</v>
      </c>
      <c r="O33" s="41">
        <v>1</v>
      </c>
      <c r="P33" s="42">
        <f>((M33+N33)/2)+O33</f>
        <v>4.35</v>
      </c>
      <c r="Q33" s="43">
        <f>H33+L33+P33</f>
        <v>12.95</v>
      </c>
    </row>
    <row r="34" spans="1:17" ht="15" customHeight="1">
      <c r="A34" s="45">
        <v>13</v>
      </c>
      <c r="B34" s="46" t="s">
        <v>48</v>
      </c>
      <c r="C34" s="46" t="s">
        <v>24</v>
      </c>
      <c r="D34" s="77">
        <f>RANK(Q34,Q$26:Q$66)</f>
        <v>9</v>
      </c>
      <c r="E34" s="48">
        <v>3.4</v>
      </c>
      <c r="F34" s="48">
        <v>3.3</v>
      </c>
      <c r="G34" s="48">
        <v>0.8</v>
      </c>
      <c r="H34" s="49">
        <f>((E34+F34)/2)+G34</f>
        <v>4.1499999999999995</v>
      </c>
      <c r="I34" s="48">
        <v>3.2</v>
      </c>
      <c r="J34" s="48">
        <v>3.2</v>
      </c>
      <c r="K34" s="48">
        <v>1</v>
      </c>
      <c r="L34" s="49">
        <f>((I34+J34)/2)+K34</f>
        <v>4.2</v>
      </c>
      <c r="M34" s="48">
        <v>3.3</v>
      </c>
      <c r="N34" s="48">
        <v>3.2</v>
      </c>
      <c r="O34" s="48">
        <v>1.3</v>
      </c>
      <c r="P34" s="49">
        <f>((M34+N34)/2)+O34</f>
        <v>4.55</v>
      </c>
      <c r="Q34" s="50">
        <f>H34+L34+P34</f>
        <v>12.899999999999999</v>
      </c>
    </row>
    <row r="35" spans="1:17" ht="15" customHeight="1">
      <c r="A35" s="35">
        <v>4</v>
      </c>
      <c r="B35" s="75" t="s">
        <v>49</v>
      </c>
      <c r="C35" s="37" t="s">
        <v>46</v>
      </c>
      <c r="D35" s="53">
        <f>RANK(Q35,Q$26:Q$66)</f>
        <v>10</v>
      </c>
      <c r="E35" s="39">
        <v>3.3</v>
      </c>
      <c r="F35" s="40">
        <v>3.3</v>
      </c>
      <c r="G35" s="41">
        <v>0.8</v>
      </c>
      <c r="H35" s="42">
        <f>((E35+F35)/2)+G35</f>
        <v>4.1</v>
      </c>
      <c r="I35" s="39">
        <v>3.5</v>
      </c>
      <c r="J35" s="40">
        <v>3.4</v>
      </c>
      <c r="K35" s="41">
        <v>0.9</v>
      </c>
      <c r="L35" s="42">
        <f>((I35+J35)/2)+K35</f>
        <v>4.3500000000000005</v>
      </c>
      <c r="M35" s="39">
        <v>3.4</v>
      </c>
      <c r="N35" s="40">
        <v>3.4</v>
      </c>
      <c r="O35" s="41">
        <v>1</v>
      </c>
      <c r="P35" s="42">
        <f>((M35+N35)/2)+O35</f>
        <v>4.4</v>
      </c>
      <c r="Q35" s="43">
        <f>H35+L35+P35</f>
        <v>12.85</v>
      </c>
    </row>
    <row r="36" spans="1:17" ht="15" customHeight="1">
      <c r="A36" s="35">
        <v>42</v>
      </c>
      <c r="B36" s="36" t="s">
        <v>50</v>
      </c>
      <c r="C36" s="37" t="s">
        <v>51</v>
      </c>
      <c r="D36" s="53">
        <f>RANK(Q36,Q$26:Q$66)</f>
        <v>11</v>
      </c>
      <c r="E36" s="39">
        <v>3.4</v>
      </c>
      <c r="F36" s="40">
        <v>3.3</v>
      </c>
      <c r="G36" s="41">
        <v>0.8</v>
      </c>
      <c r="H36" s="42">
        <f>((E36+F36)/2)+G36</f>
        <v>4.1499999999999995</v>
      </c>
      <c r="I36" s="39">
        <v>3.3</v>
      </c>
      <c r="J36" s="40">
        <v>3.5</v>
      </c>
      <c r="K36" s="41">
        <v>0.9</v>
      </c>
      <c r="L36" s="42">
        <f>((I36+J36)/2)+K36</f>
        <v>4.3</v>
      </c>
      <c r="M36" s="39">
        <v>3.5</v>
      </c>
      <c r="N36" s="40">
        <v>3.4</v>
      </c>
      <c r="O36" s="41">
        <v>0.9</v>
      </c>
      <c r="P36" s="42">
        <f>((M36+N36)/2)+O36</f>
        <v>4.3500000000000005</v>
      </c>
      <c r="Q36" s="43">
        <f>H36+L36+P36</f>
        <v>12.8</v>
      </c>
    </row>
    <row r="37" spans="1:17" ht="15" customHeight="1">
      <c r="A37" s="35">
        <v>27</v>
      </c>
      <c r="B37" s="36" t="s">
        <v>52</v>
      </c>
      <c r="C37" s="37" t="s">
        <v>53</v>
      </c>
      <c r="D37" s="53">
        <f>RANK(Q37,Q$26:Q$66)</f>
        <v>12</v>
      </c>
      <c r="E37" s="39">
        <v>3.4</v>
      </c>
      <c r="F37" s="40">
        <v>3.4</v>
      </c>
      <c r="G37" s="41">
        <v>0.8</v>
      </c>
      <c r="H37" s="42">
        <f>((E37+F37)/2)+G37</f>
        <v>4.2</v>
      </c>
      <c r="I37" s="39">
        <v>3.3</v>
      </c>
      <c r="J37" s="40">
        <v>3.5</v>
      </c>
      <c r="K37" s="41">
        <v>0.8</v>
      </c>
      <c r="L37" s="42">
        <f>((I37+J37)/2)+K37</f>
        <v>4.2</v>
      </c>
      <c r="M37" s="39">
        <v>3.4</v>
      </c>
      <c r="N37" s="40">
        <v>3.5</v>
      </c>
      <c r="O37" s="41">
        <v>0.9</v>
      </c>
      <c r="P37" s="42">
        <f>((M37+N37)/2)+O37</f>
        <v>4.3500000000000005</v>
      </c>
      <c r="Q37" s="43">
        <f>H37+L37+P37</f>
        <v>12.75</v>
      </c>
    </row>
    <row r="38" spans="1:17" ht="15" customHeight="1">
      <c r="A38" s="35">
        <v>5</v>
      </c>
      <c r="B38" s="75" t="s">
        <v>54</v>
      </c>
      <c r="C38" s="37" t="s">
        <v>46</v>
      </c>
      <c r="D38" s="53">
        <f>RANK(Q38,Q$26:Q$66)</f>
        <v>13</v>
      </c>
      <c r="E38" s="39">
        <v>3.3</v>
      </c>
      <c r="F38" s="40">
        <v>3.5</v>
      </c>
      <c r="G38" s="41">
        <v>0.8</v>
      </c>
      <c r="H38" s="42">
        <f>((E38+F38)/2)+G38</f>
        <v>4.2</v>
      </c>
      <c r="I38" s="39">
        <v>3.4</v>
      </c>
      <c r="J38" s="40">
        <v>3.4</v>
      </c>
      <c r="K38" s="41">
        <v>0.9</v>
      </c>
      <c r="L38" s="42">
        <f>((I38+J38)/2)+K38</f>
        <v>4.3</v>
      </c>
      <c r="M38" s="39">
        <v>3.1</v>
      </c>
      <c r="N38" s="40">
        <v>3.3</v>
      </c>
      <c r="O38" s="41">
        <v>1</v>
      </c>
      <c r="P38" s="42">
        <f>((M38+N38)/2)+O38</f>
        <v>4.2</v>
      </c>
      <c r="Q38" s="43">
        <f>H38+L38+P38</f>
        <v>12.7</v>
      </c>
    </row>
    <row r="39" spans="1:17" ht="15" customHeight="1">
      <c r="A39" s="35">
        <v>24</v>
      </c>
      <c r="B39" s="36" t="s">
        <v>55</v>
      </c>
      <c r="C39" s="37" t="s">
        <v>53</v>
      </c>
      <c r="D39" s="53">
        <f>RANK(Q39,Q$26:Q$66)</f>
        <v>14</v>
      </c>
      <c r="E39" s="39">
        <v>3.5</v>
      </c>
      <c r="F39" s="40">
        <v>3.4</v>
      </c>
      <c r="G39" s="41">
        <v>0.7</v>
      </c>
      <c r="H39" s="42">
        <f>((E39+F39)/2)+G39</f>
        <v>4.15</v>
      </c>
      <c r="I39" s="39">
        <v>3.4</v>
      </c>
      <c r="J39" s="40">
        <v>3.4</v>
      </c>
      <c r="K39" s="41">
        <v>0.8</v>
      </c>
      <c r="L39" s="42">
        <f>((I39+J39)/2)+K39</f>
        <v>4.2</v>
      </c>
      <c r="M39" s="39">
        <v>3.5</v>
      </c>
      <c r="N39" s="40">
        <v>3.3</v>
      </c>
      <c r="O39" s="41">
        <v>0.9</v>
      </c>
      <c r="P39" s="42">
        <f>((M39+N39)/2)+O39</f>
        <v>4.3</v>
      </c>
      <c r="Q39" s="43">
        <f>H39+L39+P39</f>
        <v>12.650000000000002</v>
      </c>
    </row>
    <row r="40" spans="1:17" ht="15" customHeight="1">
      <c r="A40" s="35">
        <v>35</v>
      </c>
      <c r="B40" s="36" t="s">
        <v>56</v>
      </c>
      <c r="C40" s="37" t="s">
        <v>51</v>
      </c>
      <c r="D40" s="53">
        <f>RANK(Q40,Q$26:Q$66)</f>
        <v>15</v>
      </c>
      <c r="E40" s="39">
        <v>3.5</v>
      </c>
      <c r="F40" s="40">
        <v>3.5</v>
      </c>
      <c r="G40" s="41">
        <v>0.7</v>
      </c>
      <c r="H40" s="78">
        <f>((E40+F40)/2)+G40</f>
        <v>4.2</v>
      </c>
      <c r="I40" s="39">
        <v>3.5</v>
      </c>
      <c r="J40" s="40">
        <v>3.4</v>
      </c>
      <c r="K40" s="41">
        <v>0.8</v>
      </c>
      <c r="L40" s="79">
        <f>((I40+J40)/2)+K40</f>
        <v>4.25</v>
      </c>
      <c r="M40" s="39">
        <v>3.2</v>
      </c>
      <c r="N40" s="40">
        <v>3.3</v>
      </c>
      <c r="O40" s="41">
        <v>0.9</v>
      </c>
      <c r="P40" s="79">
        <f>((M40+N40)/2)+O40</f>
        <v>4.15</v>
      </c>
      <c r="Q40" s="80">
        <f>H40+L40+P40</f>
        <v>12.6</v>
      </c>
    </row>
    <row r="41" spans="1:17" ht="15" customHeight="1">
      <c r="A41" s="35">
        <v>40</v>
      </c>
      <c r="B41" s="36" t="s">
        <v>57</v>
      </c>
      <c r="C41" s="37" t="s">
        <v>51</v>
      </c>
      <c r="D41" s="53">
        <f>RANK(Q41,Q$26:Q$66)</f>
        <v>16</v>
      </c>
      <c r="E41" s="39">
        <v>3.3</v>
      </c>
      <c r="F41" s="40">
        <v>3.4</v>
      </c>
      <c r="G41" s="41">
        <v>0.8</v>
      </c>
      <c r="H41" s="42">
        <f>((E41+F41)/2)+G41</f>
        <v>4.1499999999999995</v>
      </c>
      <c r="I41" s="39">
        <v>3.4</v>
      </c>
      <c r="J41" s="40">
        <v>3.5</v>
      </c>
      <c r="K41" s="41">
        <v>0.8</v>
      </c>
      <c r="L41" s="42">
        <f>((I41+J41)/2)+K41</f>
        <v>4.25</v>
      </c>
      <c r="M41" s="39">
        <v>3.2</v>
      </c>
      <c r="N41" s="40">
        <v>3.3</v>
      </c>
      <c r="O41" s="41">
        <v>0.9</v>
      </c>
      <c r="P41" s="42">
        <f>((M41+N41)/2)+O41</f>
        <v>4.15</v>
      </c>
      <c r="Q41" s="43">
        <f>H41+L41+P41</f>
        <v>12.549999999999999</v>
      </c>
    </row>
    <row r="42" spans="1:17" ht="15" customHeight="1">
      <c r="A42" s="35">
        <v>10</v>
      </c>
      <c r="B42" s="75" t="s">
        <v>58</v>
      </c>
      <c r="C42" s="37" t="s">
        <v>46</v>
      </c>
      <c r="D42" s="53">
        <f>RANK(Q42,Q$26:Q$66)</f>
        <v>17</v>
      </c>
      <c r="E42" s="39">
        <v>3.4</v>
      </c>
      <c r="F42" s="40">
        <v>3.3</v>
      </c>
      <c r="G42" s="41">
        <v>0.7</v>
      </c>
      <c r="H42" s="42">
        <f>((E42+F42)/2)+G42</f>
        <v>4.05</v>
      </c>
      <c r="I42" s="39">
        <v>3.5</v>
      </c>
      <c r="J42" s="40">
        <v>3.6</v>
      </c>
      <c r="K42" s="41">
        <v>0.9</v>
      </c>
      <c r="L42" s="42">
        <f>((I42+J42)/2)+K42</f>
        <v>4.45</v>
      </c>
      <c r="M42" s="39">
        <v>3</v>
      </c>
      <c r="N42" s="40">
        <v>3.2</v>
      </c>
      <c r="O42" s="41">
        <v>0.9</v>
      </c>
      <c r="P42" s="42">
        <f>((M42+N42)/2)+O42</f>
        <v>4</v>
      </c>
      <c r="Q42" s="43">
        <f>H42+L42+P42</f>
        <v>12.5</v>
      </c>
    </row>
    <row r="43" spans="1:17" ht="15" customHeight="1">
      <c r="A43" s="35">
        <v>38</v>
      </c>
      <c r="B43" s="36" t="s">
        <v>59</v>
      </c>
      <c r="C43" s="37" t="s">
        <v>51</v>
      </c>
      <c r="D43" s="53">
        <f>RANK(Q43,Q$26:Q$66)</f>
        <v>18</v>
      </c>
      <c r="E43" s="39">
        <v>3.4</v>
      </c>
      <c r="F43" s="40">
        <v>3.4</v>
      </c>
      <c r="G43" s="41">
        <v>0.7</v>
      </c>
      <c r="H43" s="42">
        <f>((E43+F43)/2)+G43</f>
        <v>4.1</v>
      </c>
      <c r="I43" s="39">
        <v>3.4</v>
      </c>
      <c r="J43" s="40">
        <v>3.4</v>
      </c>
      <c r="K43" s="41">
        <v>0.7</v>
      </c>
      <c r="L43" s="42">
        <f>((I43+J43)/2)+K43</f>
        <v>4.1</v>
      </c>
      <c r="M43" s="39">
        <v>3.2</v>
      </c>
      <c r="N43" s="40">
        <v>3.3</v>
      </c>
      <c r="O43" s="41">
        <v>0.9</v>
      </c>
      <c r="P43" s="42">
        <f>((M43+N43)/2)+O43</f>
        <v>4.15</v>
      </c>
      <c r="Q43" s="43">
        <f>H43+L43+P43</f>
        <v>12.35</v>
      </c>
    </row>
    <row r="44" spans="1:17" ht="15" customHeight="1">
      <c r="A44" s="35">
        <v>25</v>
      </c>
      <c r="B44" s="36" t="s">
        <v>60</v>
      </c>
      <c r="C44" s="37" t="s">
        <v>53</v>
      </c>
      <c r="D44" s="53">
        <f>RANK(Q44,Q$26:Q$66)</f>
        <v>19</v>
      </c>
      <c r="E44" s="39">
        <v>3.4</v>
      </c>
      <c r="F44" s="40">
        <v>3.3</v>
      </c>
      <c r="G44" s="41">
        <v>0.7</v>
      </c>
      <c r="H44" s="42">
        <f>((E44+F44)/2)+G44</f>
        <v>4.05</v>
      </c>
      <c r="I44" s="39">
        <v>3.3</v>
      </c>
      <c r="J44" s="40">
        <v>3.4</v>
      </c>
      <c r="K44" s="41">
        <v>0.7</v>
      </c>
      <c r="L44" s="42">
        <f>((I44+J44)/2)+K44</f>
        <v>4.05</v>
      </c>
      <c r="M44" s="39">
        <v>3.3</v>
      </c>
      <c r="N44" s="40">
        <v>3.5</v>
      </c>
      <c r="O44" s="41">
        <v>0.8</v>
      </c>
      <c r="P44" s="42">
        <f>((M44+N44)/2)+O44</f>
        <v>4.2</v>
      </c>
      <c r="Q44" s="43">
        <f>H44+L44+P44</f>
        <v>12.3</v>
      </c>
    </row>
    <row r="45" spans="1:17" ht="15" customHeight="1">
      <c r="A45" s="45">
        <v>12</v>
      </c>
      <c r="B45" s="46" t="s">
        <v>61</v>
      </c>
      <c r="C45" s="46" t="s">
        <v>24</v>
      </c>
      <c r="D45" s="77">
        <f>RANK(Q45,Q$26:Q$66)</f>
        <v>20</v>
      </c>
      <c r="E45" s="48">
        <v>3.4</v>
      </c>
      <c r="F45" s="48">
        <v>3.3</v>
      </c>
      <c r="G45" s="48">
        <v>0.8</v>
      </c>
      <c r="H45" s="49">
        <f>((E45+F45)/2)+G45</f>
        <v>4.1499999999999995</v>
      </c>
      <c r="I45" s="48">
        <v>3.2</v>
      </c>
      <c r="J45" s="48">
        <v>3.1</v>
      </c>
      <c r="K45" s="48">
        <v>0.9</v>
      </c>
      <c r="L45" s="49">
        <f>((I45+J45)/2)+K45</f>
        <v>4.050000000000001</v>
      </c>
      <c r="M45" s="48">
        <v>3</v>
      </c>
      <c r="N45" s="48">
        <v>3.1</v>
      </c>
      <c r="O45" s="48">
        <v>1</v>
      </c>
      <c r="P45" s="49">
        <f>((M45+N45)/2)+O45</f>
        <v>4.05</v>
      </c>
      <c r="Q45" s="50">
        <f>H45+L45+P45</f>
        <v>12.25</v>
      </c>
    </row>
    <row r="46" spans="1:17" ht="15" customHeight="1">
      <c r="A46" s="35">
        <v>19</v>
      </c>
      <c r="B46" s="36" t="s">
        <v>62</v>
      </c>
      <c r="C46" s="37" t="s">
        <v>43</v>
      </c>
      <c r="D46" s="53">
        <f>RANK(Q46,Q$26:Q$66)</f>
        <v>21</v>
      </c>
      <c r="E46" s="39">
        <v>3.2</v>
      </c>
      <c r="F46" s="40">
        <v>3.1</v>
      </c>
      <c r="G46" s="41">
        <v>0.8</v>
      </c>
      <c r="H46" s="42">
        <f>((E46+F46)/2)+G46</f>
        <v>3.95</v>
      </c>
      <c r="I46" s="39">
        <v>3.3</v>
      </c>
      <c r="J46" s="40">
        <v>3.2</v>
      </c>
      <c r="K46" s="41">
        <v>0.9</v>
      </c>
      <c r="L46" s="42">
        <f>((I46+J46)/2)+K46</f>
        <v>4.15</v>
      </c>
      <c r="M46" s="39">
        <v>3.1</v>
      </c>
      <c r="N46" s="40">
        <v>3.1</v>
      </c>
      <c r="O46" s="41">
        <v>1</v>
      </c>
      <c r="P46" s="42">
        <f>((M46+N46)/2)+O46</f>
        <v>4.1</v>
      </c>
      <c r="Q46" s="43">
        <f>H46+L46+P46</f>
        <v>12.200000000000001</v>
      </c>
    </row>
    <row r="47" spans="1:17" ht="15" customHeight="1">
      <c r="A47" s="35">
        <v>37</v>
      </c>
      <c r="B47" s="36" t="s">
        <v>63</v>
      </c>
      <c r="C47" s="37" t="s">
        <v>51</v>
      </c>
      <c r="D47" s="53">
        <f>RANK(Q47,Q$26:Q$66)</f>
        <v>21</v>
      </c>
      <c r="E47" s="39">
        <v>3.2</v>
      </c>
      <c r="F47" s="40">
        <v>3.3</v>
      </c>
      <c r="G47" s="41">
        <v>0.7</v>
      </c>
      <c r="H47" s="42">
        <f>((E47+F47)/2)+G47</f>
        <v>3.95</v>
      </c>
      <c r="I47" s="39">
        <v>3.4</v>
      </c>
      <c r="J47" s="40">
        <v>3.4</v>
      </c>
      <c r="K47" s="41">
        <v>0.8</v>
      </c>
      <c r="L47" s="42">
        <f>((I47+J47)/2)+K47</f>
        <v>4.2</v>
      </c>
      <c r="M47" s="39">
        <v>3.2</v>
      </c>
      <c r="N47" s="40">
        <v>3.1</v>
      </c>
      <c r="O47" s="41">
        <v>0.9</v>
      </c>
      <c r="P47" s="42">
        <f>((M47+N47)/2)+O47</f>
        <v>4.050000000000001</v>
      </c>
      <c r="Q47" s="43">
        <f>H47+L47+P47</f>
        <v>12.200000000000001</v>
      </c>
    </row>
    <row r="48" spans="1:17" ht="15" customHeight="1">
      <c r="A48" s="35">
        <v>11</v>
      </c>
      <c r="B48" s="75" t="s">
        <v>64</v>
      </c>
      <c r="C48" s="37" t="s">
        <v>46</v>
      </c>
      <c r="D48" s="53">
        <f>RANK(Q48,Q$26:Q$66)</f>
        <v>23</v>
      </c>
      <c r="E48" s="39">
        <v>3.3</v>
      </c>
      <c r="F48" s="40">
        <v>3.2</v>
      </c>
      <c r="G48" s="41">
        <v>0.7</v>
      </c>
      <c r="H48" s="42">
        <f>((E48+F48)/2)+G48</f>
        <v>3.95</v>
      </c>
      <c r="I48" s="39">
        <v>3.3</v>
      </c>
      <c r="J48" s="40">
        <v>3.3</v>
      </c>
      <c r="K48" s="41">
        <v>0.8</v>
      </c>
      <c r="L48" s="42">
        <f>((I48+J48)/2)+K48</f>
        <v>4.1</v>
      </c>
      <c r="M48" s="39">
        <v>3.1</v>
      </c>
      <c r="N48" s="40">
        <v>3.3</v>
      </c>
      <c r="O48" s="41">
        <v>0.9</v>
      </c>
      <c r="P48" s="42">
        <f>((M48+N48)/2)+O48</f>
        <v>4.1000000000000005</v>
      </c>
      <c r="Q48" s="43">
        <f>H48+L48+P48</f>
        <v>12.150000000000002</v>
      </c>
    </row>
    <row r="49" spans="1:17" ht="15" customHeight="1">
      <c r="A49" s="35">
        <v>22</v>
      </c>
      <c r="B49" s="36" t="s">
        <v>65</v>
      </c>
      <c r="C49" s="37" t="s">
        <v>53</v>
      </c>
      <c r="D49" s="53">
        <v>23</v>
      </c>
      <c r="E49" s="39">
        <v>3</v>
      </c>
      <c r="F49" s="40">
        <v>3.2</v>
      </c>
      <c r="G49" s="41">
        <v>0.7</v>
      </c>
      <c r="H49" s="42">
        <f>((E49+F49)/2)+G49</f>
        <v>3.8000000000000003</v>
      </c>
      <c r="I49" s="39">
        <v>3.2</v>
      </c>
      <c r="J49" s="40">
        <v>3.2</v>
      </c>
      <c r="K49" s="41">
        <v>0.8</v>
      </c>
      <c r="L49" s="42">
        <f>((I49+J49)/2)+K49</f>
        <v>4</v>
      </c>
      <c r="M49" s="39">
        <v>3.5</v>
      </c>
      <c r="N49" s="40">
        <v>3.4</v>
      </c>
      <c r="O49" s="41">
        <v>0.9</v>
      </c>
      <c r="P49" s="42">
        <f>((M49+N49)/2)+O49</f>
        <v>4.3500000000000005</v>
      </c>
      <c r="Q49" s="43">
        <f>H49+L49+P49</f>
        <v>12.150000000000002</v>
      </c>
    </row>
    <row r="50" spans="1:17" ht="15" customHeight="1">
      <c r="A50" s="35">
        <v>33</v>
      </c>
      <c r="B50" s="36" t="s">
        <v>66</v>
      </c>
      <c r="C50" s="37" t="s">
        <v>67</v>
      </c>
      <c r="D50" s="53">
        <f>RANK(Q50,Q$26:Q$66)</f>
        <v>25</v>
      </c>
      <c r="E50" s="39">
        <v>3.1</v>
      </c>
      <c r="F50" s="40">
        <v>3.2</v>
      </c>
      <c r="G50" s="41">
        <v>0.7</v>
      </c>
      <c r="H50" s="42">
        <f>((E50+F50)/2)+G50</f>
        <v>3.8500000000000005</v>
      </c>
      <c r="I50" s="39">
        <v>3.3</v>
      </c>
      <c r="J50" s="40">
        <v>3.3</v>
      </c>
      <c r="K50" s="41">
        <v>0.8</v>
      </c>
      <c r="L50" s="42">
        <f>((I50+J50)/2)+K50</f>
        <v>4.1</v>
      </c>
      <c r="M50" s="39">
        <v>3.3</v>
      </c>
      <c r="N50" s="40">
        <v>3.2</v>
      </c>
      <c r="O50" s="41">
        <v>0.9</v>
      </c>
      <c r="P50" s="42">
        <f>((M50+N50)/2)+O50</f>
        <v>4.15</v>
      </c>
      <c r="Q50" s="43">
        <f>H50+L50+P50</f>
        <v>12.100000000000001</v>
      </c>
    </row>
    <row r="51" spans="1:17" ht="15" customHeight="1">
      <c r="A51" s="35">
        <v>7</v>
      </c>
      <c r="B51" s="75" t="s">
        <v>68</v>
      </c>
      <c r="C51" s="37" t="s">
        <v>46</v>
      </c>
      <c r="D51" s="53">
        <f>RANK(Q51,Q$26:Q$66)</f>
        <v>25</v>
      </c>
      <c r="E51" s="39">
        <v>3</v>
      </c>
      <c r="F51" s="40">
        <v>3</v>
      </c>
      <c r="G51" s="41">
        <v>0.7</v>
      </c>
      <c r="H51" s="42">
        <f>((E51+F51)/2)+G51</f>
        <v>3.7</v>
      </c>
      <c r="I51" s="81">
        <v>3.3</v>
      </c>
      <c r="J51" s="40">
        <v>3.5</v>
      </c>
      <c r="K51" s="41">
        <v>0.8</v>
      </c>
      <c r="L51" s="42">
        <f>((I51+J51)/2)+K51</f>
        <v>4.2</v>
      </c>
      <c r="M51" s="39">
        <v>3.1</v>
      </c>
      <c r="N51" s="40">
        <v>3.3</v>
      </c>
      <c r="O51" s="41">
        <v>1</v>
      </c>
      <c r="P51" s="42">
        <f>((M51+N51)/2)+O51</f>
        <v>4.2</v>
      </c>
      <c r="Q51" s="43">
        <f>H51+L51+P51</f>
        <v>12.100000000000001</v>
      </c>
    </row>
    <row r="52" spans="1:17" ht="15" customHeight="1">
      <c r="A52" s="35">
        <v>31</v>
      </c>
      <c r="B52" s="36" t="s">
        <v>69</v>
      </c>
      <c r="C52" s="37" t="s">
        <v>67</v>
      </c>
      <c r="D52" s="53">
        <f>RANK(Q52,Q$26:Q$66)</f>
        <v>27</v>
      </c>
      <c r="E52" s="39">
        <v>3.3</v>
      </c>
      <c r="F52" s="40">
        <v>3.2</v>
      </c>
      <c r="G52" s="41">
        <v>0.7</v>
      </c>
      <c r="H52" s="42">
        <f>((E52+F52)/2)+G52</f>
        <v>3.95</v>
      </c>
      <c r="I52" s="39">
        <v>3.1</v>
      </c>
      <c r="J52" s="40">
        <v>3.2</v>
      </c>
      <c r="K52" s="41">
        <v>0.8</v>
      </c>
      <c r="L52" s="42">
        <f>((I52+J52)/2)+K52</f>
        <v>3.95</v>
      </c>
      <c r="M52" s="39">
        <v>3.3</v>
      </c>
      <c r="N52" s="40">
        <v>3.1</v>
      </c>
      <c r="O52" s="41">
        <v>0.9</v>
      </c>
      <c r="P52" s="42">
        <f>((M52+N52)/2)+O52</f>
        <v>4.1000000000000005</v>
      </c>
      <c r="Q52" s="43">
        <f>H52+L52+P52</f>
        <v>12</v>
      </c>
    </row>
    <row r="53" spans="1:17" ht="15" customHeight="1">
      <c r="A53" s="35">
        <v>32</v>
      </c>
      <c r="B53" s="36" t="s">
        <v>70</v>
      </c>
      <c r="C53" s="37" t="s">
        <v>67</v>
      </c>
      <c r="D53" s="53">
        <f>RANK(Q53,Q$26:Q$66)</f>
        <v>28</v>
      </c>
      <c r="E53" s="39">
        <v>3.2</v>
      </c>
      <c r="F53" s="40">
        <v>3.3</v>
      </c>
      <c r="G53" s="41">
        <v>0.8</v>
      </c>
      <c r="H53" s="42">
        <f>((E53+F53)/2)+G53</f>
        <v>4.05</v>
      </c>
      <c r="I53" s="39">
        <v>3.1</v>
      </c>
      <c r="J53" s="40">
        <v>3.1</v>
      </c>
      <c r="K53" s="41">
        <v>0.7</v>
      </c>
      <c r="L53" s="42">
        <f>((I53+J53)/2)+K53</f>
        <v>3.8000000000000003</v>
      </c>
      <c r="M53" s="39">
        <v>3.1</v>
      </c>
      <c r="N53" s="40">
        <v>3.3</v>
      </c>
      <c r="O53" s="41">
        <v>0.9</v>
      </c>
      <c r="P53" s="42">
        <f>((M53+N53)/2)+O53</f>
        <v>4.1000000000000005</v>
      </c>
      <c r="Q53" s="43">
        <f>H53+L53+P53</f>
        <v>11.95</v>
      </c>
    </row>
    <row r="54" spans="1:17" ht="15" customHeight="1">
      <c r="A54" s="35">
        <v>9</v>
      </c>
      <c r="B54" s="75" t="s">
        <v>71</v>
      </c>
      <c r="C54" s="37" t="s">
        <v>46</v>
      </c>
      <c r="D54" s="53">
        <f>RANK(Q54,Q$26:Q$66)</f>
        <v>29</v>
      </c>
      <c r="E54" s="39">
        <v>3.3</v>
      </c>
      <c r="F54" s="40">
        <v>3.1</v>
      </c>
      <c r="G54" s="41">
        <v>0.7</v>
      </c>
      <c r="H54" s="42">
        <f>((E54+F54)/2)+G54</f>
        <v>3.9000000000000004</v>
      </c>
      <c r="I54" s="39">
        <v>3.1</v>
      </c>
      <c r="J54" s="40">
        <v>2.9</v>
      </c>
      <c r="K54" s="82">
        <v>0.8</v>
      </c>
      <c r="L54" s="42">
        <f>((I54+J54)/2)+K54</f>
        <v>3.8</v>
      </c>
      <c r="M54" s="39">
        <v>3.3</v>
      </c>
      <c r="N54" s="40">
        <v>3.3</v>
      </c>
      <c r="O54" s="41">
        <v>0.9</v>
      </c>
      <c r="P54" s="42">
        <f>((M54+N54)/2)+O54</f>
        <v>4.2</v>
      </c>
      <c r="Q54" s="43">
        <f>H54+L54+P54</f>
        <v>11.9</v>
      </c>
    </row>
    <row r="55" spans="1:17" ht="15" customHeight="1">
      <c r="A55" s="35">
        <v>34</v>
      </c>
      <c r="B55" s="36" t="s">
        <v>72</v>
      </c>
      <c r="C55" s="37" t="s">
        <v>67</v>
      </c>
      <c r="D55" s="53">
        <f>RANK(Q55,Q$26:Q$66)</f>
        <v>30</v>
      </c>
      <c r="E55" s="39">
        <v>3.4</v>
      </c>
      <c r="F55" s="40">
        <v>3.1</v>
      </c>
      <c r="G55" s="41">
        <v>0.7</v>
      </c>
      <c r="H55" s="42">
        <f>((E55+F55)/2)+G55</f>
        <v>3.95</v>
      </c>
      <c r="I55" s="39">
        <v>3</v>
      </c>
      <c r="J55" s="40">
        <v>2.9</v>
      </c>
      <c r="K55" s="41">
        <v>0.8</v>
      </c>
      <c r="L55" s="42">
        <f>((I55+J55)/2)+K55</f>
        <v>3.75</v>
      </c>
      <c r="M55" s="39">
        <v>3.1</v>
      </c>
      <c r="N55" s="40">
        <v>3.2</v>
      </c>
      <c r="O55" s="41">
        <v>1</v>
      </c>
      <c r="P55" s="42">
        <f>((M55+N55)/2)+O55</f>
        <v>4.15</v>
      </c>
      <c r="Q55" s="43">
        <f>H55+L55+P55</f>
        <v>11.850000000000001</v>
      </c>
    </row>
    <row r="56" spans="1:17" ht="15" customHeight="1">
      <c r="A56" s="35">
        <v>29</v>
      </c>
      <c r="B56" s="37" t="s">
        <v>73</v>
      </c>
      <c r="C56" s="37" t="s">
        <v>53</v>
      </c>
      <c r="D56" s="53">
        <f>RANK(Q56,Q$26:Q$66)</f>
        <v>31</v>
      </c>
      <c r="E56" s="39">
        <v>2.9</v>
      </c>
      <c r="F56" s="40">
        <v>3</v>
      </c>
      <c r="G56" s="41">
        <v>0.7</v>
      </c>
      <c r="H56" s="42">
        <f>((E56+F56)/2)+G56</f>
        <v>3.6500000000000004</v>
      </c>
      <c r="I56" s="39">
        <v>3.3</v>
      </c>
      <c r="J56" s="40">
        <v>3.3</v>
      </c>
      <c r="K56" s="41">
        <v>0.8</v>
      </c>
      <c r="L56" s="42">
        <f>((I56+J56)/2)+K56</f>
        <v>4.1</v>
      </c>
      <c r="M56" s="39">
        <v>3.1</v>
      </c>
      <c r="N56" s="40">
        <v>3.1</v>
      </c>
      <c r="O56" s="41">
        <v>0.9</v>
      </c>
      <c r="P56" s="42">
        <f>((M56+N56)/2)+O56</f>
        <v>4</v>
      </c>
      <c r="Q56" s="43">
        <f>H56+L56+P56</f>
        <v>11.75</v>
      </c>
    </row>
    <row r="57" spans="1:17" ht="15" customHeight="1">
      <c r="A57" s="35">
        <v>21</v>
      </c>
      <c r="B57" s="36" t="s">
        <v>74</v>
      </c>
      <c r="C57" s="37" t="s">
        <v>53</v>
      </c>
      <c r="D57" s="53">
        <f>RANK(Q57,Q$26:Q$66)</f>
        <v>32</v>
      </c>
      <c r="E57" s="39">
        <v>3.1</v>
      </c>
      <c r="F57" s="40">
        <v>3.1</v>
      </c>
      <c r="G57" s="41">
        <v>0.8</v>
      </c>
      <c r="H57" s="44">
        <f>((E57+F57)/2)+G57</f>
        <v>3.9000000000000004</v>
      </c>
      <c r="I57" s="39">
        <v>3.1</v>
      </c>
      <c r="J57" s="40">
        <v>3.1</v>
      </c>
      <c r="K57" s="41">
        <v>0.7</v>
      </c>
      <c r="L57" s="42">
        <f>((I57+J57)/2)+K57</f>
        <v>3.8000000000000003</v>
      </c>
      <c r="M57" s="39">
        <v>3.2</v>
      </c>
      <c r="N57" s="40">
        <v>3.2</v>
      </c>
      <c r="O57" s="41">
        <v>0.8</v>
      </c>
      <c r="P57" s="42">
        <f>((M57+N57)/2)+O57</f>
        <v>4</v>
      </c>
      <c r="Q57" s="43">
        <f>H57+L57+P57</f>
        <v>11.700000000000001</v>
      </c>
    </row>
    <row r="58" spans="1:17" ht="15" customHeight="1">
      <c r="A58" s="35">
        <v>26</v>
      </c>
      <c r="B58" s="36" t="s">
        <v>75</v>
      </c>
      <c r="C58" s="37" t="s">
        <v>53</v>
      </c>
      <c r="D58" s="53">
        <f>RANK(Q58,Q$26:Q$66)</f>
        <v>33</v>
      </c>
      <c r="E58" s="39">
        <v>3</v>
      </c>
      <c r="F58" s="40">
        <v>3.2</v>
      </c>
      <c r="G58" s="41">
        <v>0.7</v>
      </c>
      <c r="H58" s="42">
        <f>((E58+F58)/2)+G58</f>
        <v>3.8000000000000003</v>
      </c>
      <c r="I58" s="39">
        <v>3</v>
      </c>
      <c r="J58" s="40">
        <v>3</v>
      </c>
      <c r="K58" s="41">
        <v>0.8</v>
      </c>
      <c r="L58" s="42">
        <f>((I58+J58)/2)+K58</f>
        <v>3.8</v>
      </c>
      <c r="M58" s="39">
        <v>3.1</v>
      </c>
      <c r="N58" s="40">
        <v>3.1</v>
      </c>
      <c r="O58" s="41">
        <v>0.8</v>
      </c>
      <c r="P58" s="42">
        <f>((M58+N58)/2)+O58</f>
        <v>3.9000000000000004</v>
      </c>
      <c r="Q58" s="43">
        <f>H58+L58+P58</f>
        <v>11.5</v>
      </c>
    </row>
    <row r="59" spans="1:17" ht="15" customHeight="1">
      <c r="A59" s="35">
        <v>16</v>
      </c>
      <c r="B59" s="36" t="s">
        <v>76</v>
      </c>
      <c r="C59" s="37" t="s">
        <v>43</v>
      </c>
      <c r="D59" s="53">
        <f>RANK(Q59,Q$26:Q$66)</f>
        <v>33</v>
      </c>
      <c r="E59" s="39">
        <v>3</v>
      </c>
      <c r="F59" s="40">
        <v>3.1</v>
      </c>
      <c r="G59" s="41">
        <v>0.7</v>
      </c>
      <c r="H59" s="44">
        <f>((E59+F59)/2)+G59</f>
        <v>3.75</v>
      </c>
      <c r="I59" s="39">
        <v>3.1</v>
      </c>
      <c r="J59" s="40">
        <v>3.2</v>
      </c>
      <c r="K59" s="41">
        <v>0.8</v>
      </c>
      <c r="L59" s="42">
        <f>((I59+J59)/2)+K59</f>
        <v>3.95</v>
      </c>
      <c r="M59" s="39">
        <v>3</v>
      </c>
      <c r="N59" s="40">
        <v>3</v>
      </c>
      <c r="O59" s="41">
        <v>0.8</v>
      </c>
      <c r="P59" s="42">
        <f>((M59+N59)/2)+O59</f>
        <v>3.8</v>
      </c>
      <c r="Q59" s="43">
        <f>H59+L59+P59</f>
        <v>11.5</v>
      </c>
    </row>
    <row r="60" spans="1:17" ht="15" customHeight="1">
      <c r="A60" s="35">
        <v>39</v>
      </c>
      <c r="B60" s="36" t="s">
        <v>77</v>
      </c>
      <c r="C60" s="37" t="s">
        <v>51</v>
      </c>
      <c r="D60" s="53">
        <f>RANK(Q60,Q$26:Q$66)</f>
        <v>35</v>
      </c>
      <c r="E60" s="39">
        <v>3.1</v>
      </c>
      <c r="F60" s="40">
        <v>3.1</v>
      </c>
      <c r="G60" s="41">
        <v>0.7</v>
      </c>
      <c r="H60" s="42">
        <f>((E60+F60)/2)+G60</f>
        <v>3.8000000000000003</v>
      </c>
      <c r="I60" s="39">
        <v>2.8</v>
      </c>
      <c r="J60" s="40">
        <v>2.9</v>
      </c>
      <c r="K60" s="41">
        <v>0.9</v>
      </c>
      <c r="L60" s="42">
        <f>((I60+J60)/2)+K60</f>
        <v>3.7499999999999996</v>
      </c>
      <c r="M60" s="39">
        <v>2.9</v>
      </c>
      <c r="N60" s="40">
        <v>2.9</v>
      </c>
      <c r="O60" s="41">
        <v>0.8</v>
      </c>
      <c r="P60" s="42">
        <f>((M60+N60)/2)+O60</f>
        <v>3.7</v>
      </c>
      <c r="Q60" s="43">
        <f>H60+L60+P60</f>
        <v>11.25</v>
      </c>
    </row>
    <row r="61" spans="1:17" ht="15" customHeight="1">
      <c r="A61" s="35">
        <v>23</v>
      </c>
      <c r="B61" s="36" t="s">
        <v>78</v>
      </c>
      <c r="C61" s="37" t="s">
        <v>53</v>
      </c>
      <c r="D61" s="53">
        <f>RANK(Q61,Q$26:Q$66)</f>
        <v>36</v>
      </c>
      <c r="E61" s="39">
        <v>3.3</v>
      </c>
      <c r="F61" s="40">
        <v>3.4</v>
      </c>
      <c r="G61" s="41">
        <v>0.7</v>
      </c>
      <c r="H61" s="42">
        <f>((E61+F61)/2)+G61</f>
        <v>4.05</v>
      </c>
      <c r="I61" s="39">
        <v>3.2</v>
      </c>
      <c r="J61" s="40">
        <v>3.4</v>
      </c>
      <c r="K61" s="41">
        <v>0.9</v>
      </c>
      <c r="L61" s="42">
        <f>((I61+J61)/2)+K61</f>
        <v>4.2</v>
      </c>
      <c r="M61" s="39">
        <v>0</v>
      </c>
      <c r="N61" s="40">
        <v>0</v>
      </c>
      <c r="O61" s="41">
        <v>0</v>
      </c>
      <c r="P61" s="42">
        <f>((M61+N61)/2)+O61</f>
        <v>0</v>
      </c>
      <c r="Q61" s="43">
        <f>H61+L61+P61</f>
        <v>8.25</v>
      </c>
    </row>
    <row r="62" spans="1:17" ht="15" customHeight="1">
      <c r="A62" s="45">
        <v>14</v>
      </c>
      <c r="B62" s="46" t="s">
        <v>79</v>
      </c>
      <c r="C62" s="46" t="s">
        <v>24</v>
      </c>
      <c r="D62" s="77">
        <f>RANK(Q62,Q$26:Q$66)</f>
        <v>37</v>
      </c>
      <c r="E62" s="48">
        <v>3.3</v>
      </c>
      <c r="F62" s="48">
        <v>3.4</v>
      </c>
      <c r="G62" s="48">
        <v>0.7</v>
      </c>
      <c r="H62" s="49">
        <f>((E62+F62)/2)+G62</f>
        <v>4.05</v>
      </c>
      <c r="I62" s="48">
        <v>3.4</v>
      </c>
      <c r="J62" s="48">
        <v>3.2</v>
      </c>
      <c r="K62" s="48">
        <v>0.8</v>
      </c>
      <c r="L62" s="49">
        <f>((I62+J62)/2)+K62</f>
        <v>4.1</v>
      </c>
      <c r="M62" s="48">
        <v>0</v>
      </c>
      <c r="N62" s="48">
        <v>0</v>
      </c>
      <c r="O62" s="48">
        <v>0</v>
      </c>
      <c r="P62" s="49">
        <f>((M62+N62)/2)+O62</f>
        <v>0</v>
      </c>
      <c r="Q62" s="50">
        <f>H62+L62+P62</f>
        <v>8.149999999999999</v>
      </c>
    </row>
    <row r="63" spans="1:17" ht="15" customHeight="1">
      <c r="A63" s="35">
        <v>28</v>
      </c>
      <c r="B63" s="36" t="s">
        <v>80</v>
      </c>
      <c r="C63" s="37" t="s">
        <v>53</v>
      </c>
      <c r="D63" s="53">
        <f>RANK(Q63,Q$26:Q$66)</f>
        <v>38</v>
      </c>
      <c r="E63" s="39">
        <v>3.4</v>
      </c>
      <c r="F63" s="40">
        <v>3.3</v>
      </c>
      <c r="G63" s="41">
        <v>0.7</v>
      </c>
      <c r="H63" s="42">
        <f>((E63+F63)/2)+G63</f>
        <v>4.05</v>
      </c>
      <c r="I63" s="39">
        <v>0</v>
      </c>
      <c r="J63" s="40">
        <v>0</v>
      </c>
      <c r="K63" s="41">
        <v>0</v>
      </c>
      <c r="L63" s="42">
        <f>((I63+J63)/2)+K63</f>
        <v>0</v>
      </c>
      <c r="M63" s="39">
        <v>3</v>
      </c>
      <c r="N63" s="40">
        <v>3</v>
      </c>
      <c r="O63" s="41">
        <v>0.9</v>
      </c>
      <c r="P63" s="42">
        <f>((M63+N63)/2)+O63</f>
        <v>3.9</v>
      </c>
      <c r="Q63" s="43">
        <f>H63+L63+P63</f>
        <v>7.949999999999999</v>
      </c>
    </row>
    <row r="64" spans="1:17" ht="15" customHeight="1">
      <c r="A64" s="35">
        <v>41</v>
      </c>
      <c r="B64" s="36" t="s">
        <v>81</v>
      </c>
      <c r="C64" s="37" t="s">
        <v>51</v>
      </c>
      <c r="D64" s="53">
        <f>RANK(Q64,Q$26:Q$66)</f>
        <v>39</v>
      </c>
      <c r="E64" s="39">
        <v>3.2</v>
      </c>
      <c r="F64" s="40">
        <v>3.3</v>
      </c>
      <c r="G64" s="41">
        <v>0.7</v>
      </c>
      <c r="H64" s="42">
        <f>((E64+F64)/2)+G64</f>
        <v>3.95</v>
      </c>
      <c r="I64" s="39">
        <v>3</v>
      </c>
      <c r="J64" s="40">
        <v>2.9</v>
      </c>
      <c r="K64" s="41">
        <v>0.9</v>
      </c>
      <c r="L64" s="42">
        <f>((I64+J64)/2)+K64</f>
        <v>3.85</v>
      </c>
      <c r="M64" s="39">
        <v>0</v>
      </c>
      <c r="N64" s="40">
        <v>0</v>
      </c>
      <c r="O64" s="41">
        <v>0</v>
      </c>
      <c r="P64" s="42">
        <f>((M64+N64)/2)+O64</f>
        <v>0</v>
      </c>
      <c r="Q64" s="43">
        <f>H64+L64+P64</f>
        <v>7.800000000000001</v>
      </c>
    </row>
    <row r="65" spans="1:17" ht="15" customHeight="1">
      <c r="A65" s="35">
        <v>36</v>
      </c>
      <c r="B65" s="36" t="s">
        <v>82</v>
      </c>
      <c r="C65" s="37" t="s">
        <v>51</v>
      </c>
      <c r="D65" s="53">
        <f>RANK(Q65,Q$26:Q$66)</f>
        <v>40</v>
      </c>
      <c r="E65" s="83">
        <v>3.1</v>
      </c>
      <c r="F65" s="84">
        <v>3.1</v>
      </c>
      <c r="G65" s="85">
        <v>0.9</v>
      </c>
      <c r="H65" s="86">
        <f>((E65+F65)/2)+G65</f>
        <v>4</v>
      </c>
      <c r="I65" s="83">
        <v>2.9</v>
      </c>
      <c r="J65" s="84">
        <v>2.9</v>
      </c>
      <c r="K65" s="85">
        <v>0.8</v>
      </c>
      <c r="L65" s="86">
        <f>((I65+J65)/2)+K65</f>
        <v>3.7</v>
      </c>
      <c r="M65" s="83">
        <v>0</v>
      </c>
      <c r="N65" s="84">
        <v>0</v>
      </c>
      <c r="O65" s="85">
        <v>0</v>
      </c>
      <c r="P65" s="86">
        <f>((M65+N65)/2)+O65</f>
        <v>0</v>
      </c>
      <c r="Q65" s="87">
        <f>H65+L65+P65</f>
        <v>7.7</v>
      </c>
    </row>
    <row r="66" spans="1:18" ht="15" customHeight="1">
      <c r="A66" s="35">
        <v>18</v>
      </c>
      <c r="B66" s="88" t="s">
        <v>83</v>
      </c>
      <c r="C66" s="52" t="s">
        <v>43</v>
      </c>
      <c r="D66" s="53">
        <f>RANK(Q66,Q$26:Q$66)</f>
        <v>41</v>
      </c>
      <c r="E66" s="83"/>
      <c r="F66" s="84"/>
      <c r="G66" s="85"/>
      <c r="H66" s="89">
        <f>((E66+F66)/2)+G66</f>
        <v>0</v>
      </c>
      <c r="I66" s="83"/>
      <c r="J66" s="84"/>
      <c r="K66" s="85"/>
      <c r="L66" s="89">
        <f>((I66+J66)/2)+K66</f>
        <v>0</v>
      </c>
      <c r="M66" s="83"/>
      <c r="N66" s="84"/>
      <c r="O66" s="85"/>
      <c r="P66" s="89">
        <f>((M66+N66)/2)+O66</f>
        <v>0</v>
      </c>
      <c r="Q66" s="90">
        <f>H66+L66+P66</f>
        <v>0</v>
      </c>
      <c r="R66" s="76"/>
    </row>
    <row r="67" spans="1:17" ht="15" customHeight="1">
      <c r="A67" s="54"/>
      <c r="B67" s="55"/>
      <c r="C67" s="56"/>
      <c r="D67" s="56"/>
      <c r="E67" s="57"/>
      <c r="F67" s="57"/>
      <c r="G67" s="57"/>
      <c r="H67" s="58"/>
      <c r="I67" s="57"/>
      <c r="J67" s="57"/>
      <c r="K67" s="57"/>
      <c r="L67" s="58"/>
      <c r="M67" s="58"/>
      <c r="N67" s="58"/>
      <c r="O67" s="58"/>
      <c r="P67" s="58"/>
      <c r="Q67" s="58"/>
    </row>
    <row r="68" spans="1:17" ht="15" customHeight="1">
      <c r="A68" s="91" t="s">
        <v>84</v>
      </c>
      <c r="C68" s="60"/>
      <c r="D68" s="61"/>
      <c r="E68" s="92" t="s">
        <v>3</v>
      </c>
      <c r="F68" s="92"/>
      <c r="G68" s="92"/>
      <c r="H68" s="65"/>
      <c r="I68" s="92" t="s">
        <v>4</v>
      </c>
      <c r="J68" s="92"/>
      <c r="K68" s="92"/>
      <c r="L68" s="65"/>
      <c r="M68" s="92" t="s">
        <v>5</v>
      </c>
      <c r="N68" s="92"/>
      <c r="O68" s="92"/>
      <c r="P68" s="65"/>
      <c r="Q68" s="68"/>
    </row>
    <row r="69" spans="1:17" ht="15" customHeight="1">
      <c r="A69" s="69"/>
      <c r="B69" s="70" t="s">
        <v>85</v>
      </c>
      <c r="C69" s="70"/>
      <c r="D69" s="71"/>
      <c r="E69" s="72" t="s">
        <v>7</v>
      </c>
      <c r="F69" s="72"/>
      <c r="G69" s="72" t="s">
        <v>8</v>
      </c>
      <c r="H69" s="73"/>
      <c r="I69" s="72" t="s">
        <v>7</v>
      </c>
      <c r="J69" s="72"/>
      <c r="K69" s="72" t="s">
        <v>9</v>
      </c>
      <c r="L69" s="73"/>
      <c r="M69" s="72" t="s">
        <v>7</v>
      </c>
      <c r="N69" s="72"/>
      <c r="O69" s="72" t="s">
        <v>9</v>
      </c>
      <c r="P69" s="73"/>
      <c r="Q69" s="34" t="s">
        <v>10</v>
      </c>
    </row>
    <row r="70" spans="1:17" ht="15" customHeight="1">
      <c r="A70" s="74" t="s">
        <v>11</v>
      </c>
      <c r="B70" s="28" t="s">
        <v>12</v>
      </c>
      <c r="C70" s="28" t="s">
        <v>13</v>
      </c>
      <c r="D70" s="29" t="s">
        <v>14</v>
      </c>
      <c r="E70" s="30" t="s">
        <v>15</v>
      </c>
      <c r="F70" s="31" t="s">
        <v>16</v>
      </c>
      <c r="G70" s="32" t="s">
        <v>17</v>
      </c>
      <c r="H70" s="33" t="s">
        <v>18</v>
      </c>
      <c r="I70" s="30" t="s">
        <v>15</v>
      </c>
      <c r="J70" s="31" t="s">
        <v>16</v>
      </c>
      <c r="K70" s="32" t="s">
        <v>17</v>
      </c>
      <c r="L70" s="33" t="s">
        <v>18</v>
      </c>
      <c r="M70" s="30" t="s">
        <v>15</v>
      </c>
      <c r="N70" s="31" t="s">
        <v>16</v>
      </c>
      <c r="O70" s="32" t="s">
        <v>17</v>
      </c>
      <c r="P70" s="33" t="s">
        <v>18</v>
      </c>
      <c r="Q70" s="34" t="s">
        <v>19</v>
      </c>
    </row>
    <row r="71" spans="1:17" ht="15" customHeight="1">
      <c r="A71" s="35">
        <v>51</v>
      </c>
      <c r="B71" s="36" t="s">
        <v>86</v>
      </c>
      <c r="C71" s="37" t="s">
        <v>40</v>
      </c>
      <c r="D71" s="53">
        <f>RANK(Q71,Q$71:Q$111)</f>
        <v>1</v>
      </c>
      <c r="E71" s="39">
        <v>3.7</v>
      </c>
      <c r="F71" s="40">
        <v>3.7</v>
      </c>
      <c r="G71" s="41">
        <v>1.8</v>
      </c>
      <c r="H71" s="42">
        <f>((E71+F71)/2)+G71</f>
        <v>5.5</v>
      </c>
      <c r="I71" s="39">
        <v>3.6</v>
      </c>
      <c r="J71" s="40">
        <v>3.6</v>
      </c>
      <c r="K71" s="41">
        <v>2.2</v>
      </c>
      <c r="L71" s="42">
        <f>((I71+J71)/2)+K71</f>
        <v>5.800000000000001</v>
      </c>
      <c r="M71" s="39">
        <v>3.6</v>
      </c>
      <c r="N71" s="40">
        <v>3.6</v>
      </c>
      <c r="O71" s="41">
        <v>1.9</v>
      </c>
      <c r="P71" s="42">
        <f>((M71+N71)/2)+O71</f>
        <v>5.5</v>
      </c>
      <c r="Q71" s="43">
        <f>H71+L71+P71</f>
        <v>16.8</v>
      </c>
    </row>
    <row r="72" spans="1:17" ht="15" customHeight="1">
      <c r="A72" s="35">
        <v>63</v>
      </c>
      <c r="B72" s="36" t="s">
        <v>87</v>
      </c>
      <c r="C72" s="37" t="s">
        <v>38</v>
      </c>
      <c r="D72" s="53">
        <f>RANK(Q72,Q$71:Q$111)</f>
        <v>2</v>
      </c>
      <c r="E72" s="39">
        <v>3.7</v>
      </c>
      <c r="F72" s="40">
        <v>3.7</v>
      </c>
      <c r="G72" s="41">
        <v>1.6</v>
      </c>
      <c r="H72" s="42">
        <f>((E72+F72)/2)+G72</f>
        <v>5.300000000000001</v>
      </c>
      <c r="I72" s="39">
        <v>3.6</v>
      </c>
      <c r="J72" s="40">
        <v>3.7</v>
      </c>
      <c r="K72" s="41">
        <v>1.9</v>
      </c>
      <c r="L72" s="42">
        <f>((I72+J72)/2)+K72</f>
        <v>5.550000000000001</v>
      </c>
      <c r="M72" s="39">
        <v>3.6</v>
      </c>
      <c r="N72" s="40">
        <v>3.6</v>
      </c>
      <c r="O72" s="41">
        <v>1.8</v>
      </c>
      <c r="P72" s="42">
        <f>((M72+N72)/2)+O72</f>
        <v>5.4</v>
      </c>
      <c r="Q72" s="43">
        <f>H72+L72+P72</f>
        <v>16.25</v>
      </c>
    </row>
    <row r="73" spans="1:17" ht="15" customHeight="1">
      <c r="A73" s="35">
        <v>48</v>
      </c>
      <c r="B73" s="36" t="s">
        <v>88</v>
      </c>
      <c r="C73" s="37" t="s">
        <v>40</v>
      </c>
      <c r="D73" s="53">
        <f>RANK(Q73,Q$71:Q$111)</f>
        <v>3</v>
      </c>
      <c r="E73" s="39">
        <v>3.7</v>
      </c>
      <c r="F73" s="40">
        <v>3.7</v>
      </c>
      <c r="G73" s="41">
        <v>1.3</v>
      </c>
      <c r="H73" s="79">
        <f>((E73+F73)/2)+G73</f>
        <v>5</v>
      </c>
      <c r="I73" s="39">
        <v>3.7</v>
      </c>
      <c r="J73" s="40">
        <v>3.7</v>
      </c>
      <c r="K73" s="41">
        <v>1.6</v>
      </c>
      <c r="L73" s="79">
        <f>((I73+J73)/2)+K73</f>
        <v>5.300000000000001</v>
      </c>
      <c r="M73" s="39">
        <v>3.8</v>
      </c>
      <c r="N73" s="40">
        <v>3.7</v>
      </c>
      <c r="O73" s="41">
        <v>1.8</v>
      </c>
      <c r="P73" s="79">
        <f>((M73+N73)/2)+O73</f>
        <v>5.55</v>
      </c>
      <c r="Q73" s="80">
        <f>H73+L73+P73</f>
        <v>15.850000000000001</v>
      </c>
    </row>
    <row r="74" spans="1:17" ht="15" customHeight="1">
      <c r="A74" s="35">
        <v>64</v>
      </c>
      <c r="B74" s="36" t="s">
        <v>89</v>
      </c>
      <c r="C74" s="37" t="s">
        <v>38</v>
      </c>
      <c r="D74" s="53">
        <f>RANK(Q74,Q$71:Q$111)</f>
        <v>4</v>
      </c>
      <c r="E74" s="39">
        <v>3.5</v>
      </c>
      <c r="F74" s="40">
        <v>3.6</v>
      </c>
      <c r="G74" s="41">
        <v>1.1</v>
      </c>
      <c r="H74" s="42">
        <f>((E74+F74)/2)+G74</f>
        <v>4.65</v>
      </c>
      <c r="I74" s="39">
        <v>3.6</v>
      </c>
      <c r="J74" s="40">
        <v>3.5</v>
      </c>
      <c r="K74" s="41">
        <v>1.3</v>
      </c>
      <c r="L74" s="42">
        <f>((I74+J74)/2)+K74</f>
        <v>4.85</v>
      </c>
      <c r="M74" s="39">
        <v>3.5</v>
      </c>
      <c r="N74" s="40">
        <v>3.5</v>
      </c>
      <c r="O74" s="41">
        <v>1.6</v>
      </c>
      <c r="P74" s="42">
        <f>((M74+N74)/2)+O74</f>
        <v>5.1</v>
      </c>
      <c r="Q74" s="43">
        <f>H74+L74+P74</f>
        <v>14.6</v>
      </c>
    </row>
    <row r="75" spans="1:17" ht="15" customHeight="1">
      <c r="A75" s="35">
        <v>52</v>
      </c>
      <c r="B75" s="36" t="s">
        <v>90</v>
      </c>
      <c r="C75" s="37" t="s">
        <v>40</v>
      </c>
      <c r="D75" s="53">
        <f>RANK(Q75,Q$71:Q$111)</f>
        <v>5</v>
      </c>
      <c r="E75" s="39">
        <v>3.1</v>
      </c>
      <c r="F75" s="40">
        <v>3.3</v>
      </c>
      <c r="G75" s="41">
        <v>1.1</v>
      </c>
      <c r="H75" s="42">
        <f>((E75+F75)/2)+G75</f>
        <v>4.300000000000001</v>
      </c>
      <c r="I75" s="39">
        <v>3.6</v>
      </c>
      <c r="J75" s="40">
        <v>3.6</v>
      </c>
      <c r="K75" s="41">
        <v>1.3</v>
      </c>
      <c r="L75" s="42">
        <f>((I75+J75)/2)+K75</f>
        <v>4.9</v>
      </c>
      <c r="M75" s="39">
        <v>3.6</v>
      </c>
      <c r="N75" s="40">
        <v>3.6</v>
      </c>
      <c r="O75" s="41">
        <v>1.6</v>
      </c>
      <c r="P75" s="42">
        <f>((M75+N75)/2)+O75</f>
        <v>5.2</v>
      </c>
      <c r="Q75" s="43">
        <f>H75+L75+P75</f>
        <v>14.400000000000002</v>
      </c>
    </row>
    <row r="76" spans="1:17" ht="15" customHeight="1">
      <c r="A76" s="35">
        <v>71</v>
      </c>
      <c r="B76" s="36" t="s">
        <v>91</v>
      </c>
      <c r="C76" s="37" t="s">
        <v>43</v>
      </c>
      <c r="D76" s="53">
        <f>RANK(Q76,Q$71:Q$111)</f>
        <v>6</v>
      </c>
      <c r="E76" s="39">
        <v>3.2</v>
      </c>
      <c r="F76" s="40">
        <v>3.1</v>
      </c>
      <c r="G76" s="41">
        <v>1.3</v>
      </c>
      <c r="H76" s="42">
        <f>((E76+F76)/2)+G76</f>
        <v>4.45</v>
      </c>
      <c r="I76" s="39">
        <v>3.3</v>
      </c>
      <c r="J76" s="40">
        <v>3.1</v>
      </c>
      <c r="K76" s="41">
        <v>1.5</v>
      </c>
      <c r="L76" s="42">
        <f>((I76+J76)/2)+K76</f>
        <v>4.7</v>
      </c>
      <c r="M76" s="39">
        <v>3.6</v>
      </c>
      <c r="N76" s="40">
        <v>3.5</v>
      </c>
      <c r="O76" s="41">
        <v>1.6</v>
      </c>
      <c r="P76" s="42">
        <f>((M76+N76)/2)+O76</f>
        <v>5.15</v>
      </c>
      <c r="Q76" s="43">
        <f>H76+L76+P76</f>
        <v>14.3</v>
      </c>
    </row>
    <row r="77" spans="1:17" ht="15" customHeight="1">
      <c r="A77" s="35">
        <v>57</v>
      </c>
      <c r="B77" s="75" t="s">
        <v>92</v>
      </c>
      <c r="C77" s="37" t="s">
        <v>46</v>
      </c>
      <c r="D77" s="53">
        <f>RANK(Q77,Q$71:Q$111)</f>
        <v>7</v>
      </c>
      <c r="E77" s="39">
        <v>3.6</v>
      </c>
      <c r="F77" s="40">
        <v>3.7</v>
      </c>
      <c r="G77" s="41">
        <v>1</v>
      </c>
      <c r="H77" s="42">
        <f>((E77+F77)/2)+G77</f>
        <v>4.65</v>
      </c>
      <c r="I77" s="39">
        <v>3.4</v>
      </c>
      <c r="J77" s="40">
        <v>3.6</v>
      </c>
      <c r="K77" s="41">
        <v>1.1</v>
      </c>
      <c r="L77" s="42">
        <f>((I77+J77)/2)+K77</f>
        <v>4.6</v>
      </c>
      <c r="M77" s="39">
        <v>3.7</v>
      </c>
      <c r="N77" s="40">
        <v>3.7</v>
      </c>
      <c r="O77" s="41">
        <v>1.2</v>
      </c>
      <c r="P77" s="42">
        <f>((M77+N77)/2)+O77</f>
        <v>4.9</v>
      </c>
      <c r="Q77" s="43">
        <f>H77+L77+P77</f>
        <v>14.15</v>
      </c>
    </row>
    <row r="78" spans="1:18" s="93" customFormat="1" ht="15" customHeight="1">
      <c r="A78" s="35">
        <v>54</v>
      </c>
      <c r="B78" s="75" t="s">
        <v>93</v>
      </c>
      <c r="C78" s="37" t="s">
        <v>46</v>
      </c>
      <c r="D78" s="53">
        <v>7</v>
      </c>
      <c r="E78" s="39">
        <v>3.4</v>
      </c>
      <c r="F78" s="40">
        <v>3.6</v>
      </c>
      <c r="G78" s="41">
        <v>1.1</v>
      </c>
      <c r="H78" s="44">
        <f>((E78+F78)/2)+G78</f>
        <v>4.6</v>
      </c>
      <c r="I78" s="39">
        <v>3.6</v>
      </c>
      <c r="J78" s="40">
        <v>3.6</v>
      </c>
      <c r="K78" s="41">
        <v>1.2</v>
      </c>
      <c r="L78" s="42">
        <f>((I78+J78)/2)+K78</f>
        <v>4.8</v>
      </c>
      <c r="M78" s="39">
        <v>3.4</v>
      </c>
      <c r="N78" s="40">
        <v>3.5</v>
      </c>
      <c r="O78" s="41">
        <v>1.3</v>
      </c>
      <c r="P78" s="42">
        <f>((M78+N78)/2)+O78</f>
        <v>4.75</v>
      </c>
      <c r="Q78" s="43">
        <f>H78+L78+P78</f>
        <v>14.149999999999999</v>
      </c>
      <c r="R78" s="76"/>
    </row>
    <row r="79" spans="1:17" ht="15" customHeight="1">
      <c r="A79" s="35">
        <v>62</v>
      </c>
      <c r="B79" s="36" t="s">
        <v>94</v>
      </c>
      <c r="C79" s="37" t="s">
        <v>38</v>
      </c>
      <c r="D79" s="53">
        <f>RANK(Q79,Q$71:Q$111)</f>
        <v>9</v>
      </c>
      <c r="E79" s="39">
        <v>3.4</v>
      </c>
      <c r="F79" s="40">
        <v>3.4</v>
      </c>
      <c r="G79" s="41">
        <v>1.3</v>
      </c>
      <c r="H79" s="42">
        <f>((E79+F79)/2)+G79</f>
        <v>4.7</v>
      </c>
      <c r="I79" s="39">
        <v>3.6</v>
      </c>
      <c r="J79" s="40">
        <v>3.4</v>
      </c>
      <c r="K79" s="41">
        <v>1.5</v>
      </c>
      <c r="L79" s="42">
        <f>((I79+J79)/2)+K79</f>
        <v>5</v>
      </c>
      <c r="M79" s="39">
        <v>3.3</v>
      </c>
      <c r="N79" s="40">
        <v>3.3</v>
      </c>
      <c r="O79" s="41">
        <v>1</v>
      </c>
      <c r="P79" s="42">
        <f>((M79+N79)/2)+O79</f>
        <v>4.3</v>
      </c>
      <c r="Q79" s="43">
        <f>H79+L79+P79</f>
        <v>14</v>
      </c>
    </row>
    <row r="80" spans="1:17" ht="15" customHeight="1">
      <c r="A80" s="35">
        <v>73</v>
      </c>
      <c r="B80" s="37" t="s">
        <v>95</v>
      </c>
      <c r="C80" s="37" t="s">
        <v>31</v>
      </c>
      <c r="D80" s="53">
        <f>RANK(Q80,Q$71:Q$111)</f>
        <v>10</v>
      </c>
      <c r="E80" s="39">
        <v>3.5</v>
      </c>
      <c r="F80" s="40">
        <v>3.6</v>
      </c>
      <c r="G80" s="41">
        <v>1</v>
      </c>
      <c r="H80" s="42">
        <f>((E80+F80)/2)+G80</f>
        <v>4.55</v>
      </c>
      <c r="I80" s="39">
        <v>3.6</v>
      </c>
      <c r="J80" s="40">
        <v>3.5</v>
      </c>
      <c r="K80" s="41">
        <v>1.1</v>
      </c>
      <c r="L80" s="42">
        <f>((I80+J80)/2)+K80</f>
        <v>4.65</v>
      </c>
      <c r="M80" s="39">
        <v>3.5</v>
      </c>
      <c r="N80" s="40">
        <v>3.3</v>
      </c>
      <c r="O80" s="41">
        <v>1.3</v>
      </c>
      <c r="P80" s="42">
        <f>((M80+N80)/2)+O80</f>
        <v>4.7</v>
      </c>
      <c r="Q80" s="43">
        <f>H80+L80+P80</f>
        <v>13.899999999999999</v>
      </c>
    </row>
    <row r="81" spans="1:17" ht="15" customHeight="1">
      <c r="A81" s="35">
        <v>77</v>
      </c>
      <c r="B81" s="36" t="s">
        <v>96</v>
      </c>
      <c r="C81" s="37" t="s">
        <v>97</v>
      </c>
      <c r="D81" s="53">
        <f>RANK(Q81,Q$71:Q$111)</f>
        <v>11</v>
      </c>
      <c r="E81" s="39">
        <v>3.2</v>
      </c>
      <c r="F81" s="40">
        <v>3.4</v>
      </c>
      <c r="G81" s="41">
        <v>1.1</v>
      </c>
      <c r="H81" s="44">
        <f>((E81+F81)/2)+G81</f>
        <v>4.4</v>
      </c>
      <c r="I81" s="39">
        <v>3.4</v>
      </c>
      <c r="J81" s="40">
        <v>3.4</v>
      </c>
      <c r="K81" s="41">
        <v>1.2</v>
      </c>
      <c r="L81" s="42">
        <f>((I81+J81)/2)+K81</f>
        <v>4.6</v>
      </c>
      <c r="M81" s="39">
        <v>3.6</v>
      </c>
      <c r="N81" s="40">
        <v>3.5</v>
      </c>
      <c r="O81" s="41">
        <v>1.3</v>
      </c>
      <c r="P81" s="42">
        <f>((M81+N81)/2)+O81</f>
        <v>4.85</v>
      </c>
      <c r="Q81" s="43">
        <f>H81+L81+P81</f>
        <v>13.85</v>
      </c>
    </row>
    <row r="82" spans="1:17" ht="15" customHeight="1">
      <c r="A82" s="35">
        <v>58</v>
      </c>
      <c r="B82" s="75" t="s">
        <v>98</v>
      </c>
      <c r="C82" s="37" t="s">
        <v>46</v>
      </c>
      <c r="D82" s="53">
        <f>RANK(Q82,Q$71:Q$111)</f>
        <v>12</v>
      </c>
      <c r="E82" s="39">
        <v>3.6</v>
      </c>
      <c r="F82" s="40">
        <v>3.5</v>
      </c>
      <c r="G82" s="41">
        <v>1</v>
      </c>
      <c r="H82" s="42">
        <f>((E82+F82)/2)+G82</f>
        <v>4.55</v>
      </c>
      <c r="I82" s="39">
        <v>3.4</v>
      </c>
      <c r="J82" s="40">
        <v>3.3</v>
      </c>
      <c r="K82" s="41">
        <v>1.1</v>
      </c>
      <c r="L82" s="42">
        <f>((I82+J82)/2)+K82</f>
        <v>4.449999999999999</v>
      </c>
      <c r="M82" s="39">
        <v>3.5</v>
      </c>
      <c r="N82" s="40">
        <v>3.4</v>
      </c>
      <c r="O82" s="41">
        <v>1.3</v>
      </c>
      <c r="P82" s="42">
        <f>((M82+N82)/2)+O82</f>
        <v>4.75</v>
      </c>
      <c r="Q82" s="43">
        <f>H82+L82+P82</f>
        <v>13.75</v>
      </c>
    </row>
    <row r="83" spans="1:17" ht="15" customHeight="1">
      <c r="A83" s="35">
        <v>53</v>
      </c>
      <c r="B83" s="36" t="s">
        <v>99</v>
      </c>
      <c r="C83" s="37" t="s">
        <v>40</v>
      </c>
      <c r="D83" s="53">
        <f>RANK(Q83,Q$71:Q$111)</f>
        <v>13</v>
      </c>
      <c r="E83" s="39">
        <v>3.4</v>
      </c>
      <c r="F83" s="40">
        <v>3.5</v>
      </c>
      <c r="G83" s="41">
        <v>1.1</v>
      </c>
      <c r="H83" s="42">
        <f>((E83+F83)/2)+G83</f>
        <v>4.550000000000001</v>
      </c>
      <c r="I83" s="39">
        <v>3.3</v>
      </c>
      <c r="J83" s="40">
        <v>3.1</v>
      </c>
      <c r="K83" s="41">
        <v>1.2</v>
      </c>
      <c r="L83" s="42">
        <f>((I83+J83)/2)+K83</f>
        <v>4.4</v>
      </c>
      <c r="M83" s="39">
        <v>3.3</v>
      </c>
      <c r="N83" s="40">
        <v>3.3</v>
      </c>
      <c r="O83" s="41">
        <v>1.3</v>
      </c>
      <c r="P83" s="42">
        <f>((M83+N83)/2)+O83</f>
        <v>4.6</v>
      </c>
      <c r="Q83" s="43">
        <f>H83+L83+P83</f>
        <v>13.55</v>
      </c>
    </row>
    <row r="84" spans="1:17" ht="15" customHeight="1">
      <c r="A84" s="35">
        <v>59</v>
      </c>
      <c r="B84" s="75" t="s">
        <v>100</v>
      </c>
      <c r="C84" s="37" t="s">
        <v>46</v>
      </c>
      <c r="D84" s="53">
        <f>RANK(Q84,Q$71:Q$111)</f>
        <v>14</v>
      </c>
      <c r="E84" s="39">
        <v>3.4</v>
      </c>
      <c r="F84" s="40">
        <v>3.3</v>
      </c>
      <c r="G84" s="41">
        <v>1</v>
      </c>
      <c r="H84" s="42">
        <f>((E84+F84)/2)+G84</f>
        <v>4.35</v>
      </c>
      <c r="I84" s="39">
        <v>3.6</v>
      </c>
      <c r="J84" s="40">
        <v>3.5</v>
      </c>
      <c r="K84" s="41">
        <v>0.9</v>
      </c>
      <c r="L84" s="42">
        <f>((I84+J84)/2)+K84</f>
        <v>4.45</v>
      </c>
      <c r="M84" s="39">
        <v>3.4</v>
      </c>
      <c r="N84" s="40">
        <v>3.4</v>
      </c>
      <c r="O84" s="41">
        <v>1.3</v>
      </c>
      <c r="P84" s="42">
        <f>((M84+N84)/2)+O84</f>
        <v>4.7</v>
      </c>
      <c r="Q84" s="43">
        <f>H84+L84+P84</f>
        <v>13.5</v>
      </c>
    </row>
    <row r="85" spans="1:17" ht="15" customHeight="1">
      <c r="A85" s="35">
        <v>83</v>
      </c>
      <c r="B85" s="37" t="s">
        <v>101</v>
      </c>
      <c r="C85" s="37" t="s">
        <v>51</v>
      </c>
      <c r="D85" s="53">
        <f>RANK(Q85,Q$71:Q$111)</f>
        <v>15</v>
      </c>
      <c r="E85" s="39">
        <v>3.3</v>
      </c>
      <c r="F85" s="40">
        <v>3.3</v>
      </c>
      <c r="G85" s="41">
        <v>1</v>
      </c>
      <c r="H85" s="42">
        <f>((E85+F85)/2)+G85</f>
        <v>4.3</v>
      </c>
      <c r="I85" s="39">
        <v>3.5</v>
      </c>
      <c r="J85" s="40">
        <v>3.5</v>
      </c>
      <c r="K85" s="41">
        <v>1.1</v>
      </c>
      <c r="L85" s="42">
        <f>((I85+J85)/2)+K85</f>
        <v>4.6</v>
      </c>
      <c r="M85" s="39">
        <v>3.4</v>
      </c>
      <c r="N85" s="40">
        <v>3.3</v>
      </c>
      <c r="O85" s="41">
        <v>1.2</v>
      </c>
      <c r="P85" s="42">
        <f>((M85+N85)/2)+O85</f>
        <v>4.55</v>
      </c>
      <c r="Q85" s="43">
        <f>H85+L85+P85</f>
        <v>13.45</v>
      </c>
    </row>
    <row r="86" spans="1:17" ht="15" customHeight="1">
      <c r="A86" s="35">
        <v>47</v>
      </c>
      <c r="B86" s="36" t="s">
        <v>102</v>
      </c>
      <c r="C86" s="37" t="s">
        <v>103</v>
      </c>
      <c r="D86" s="53">
        <f>RANK(Q86,Q$71:Q$111)</f>
        <v>16</v>
      </c>
      <c r="E86" s="39">
        <v>3.2</v>
      </c>
      <c r="F86" s="40">
        <v>3.3</v>
      </c>
      <c r="G86" s="41">
        <v>1.1</v>
      </c>
      <c r="H86" s="42">
        <f>((E86+F86)/2)+G86</f>
        <v>4.35</v>
      </c>
      <c r="I86" s="39">
        <v>3</v>
      </c>
      <c r="J86" s="40">
        <v>3</v>
      </c>
      <c r="K86" s="41">
        <v>1.2</v>
      </c>
      <c r="L86" s="42">
        <f>((I86+J86)/2)+K86</f>
        <v>4.2</v>
      </c>
      <c r="M86" s="39">
        <v>3.5</v>
      </c>
      <c r="N86" s="40">
        <v>3.6</v>
      </c>
      <c r="O86" s="41">
        <v>1.3</v>
      </c>
      <c r="P86" s="42">
        <f>((M86+N86)/2)+O86</f>
        <v>4.85</v>
      </c>
      <c r="Q86" s="43">
        <f>H86+L86+P86</f>
        <v>13.4</v>
      </c>
    </row>
    <row r="87" spans="1:17" ht="15" customHeight="1">
      <c r="A87" s="35">
        <v>76</v>
      </c>
      <c r="B87" s="36" t="s">
        <v>104</v>
      </c>
      <c r="C87" s="37" t="s">
        <v>67</v>
      </c>
      <c r="D87" s="53">
        <f>RANK(Q87,Q$71:Q$111)</f>
        <v>16</v>
      </c>
      <c r="E87" s="39">
        <v>3.5</v>
      </c>
      <c r="F87" s="40">
        <v>3.3</v>
      </c>
      <c r="G87" s="41">
        <v>1</v>
      </c>
      <c r="H87" s="42">
        <f>((E87+F87)/2)+G87</f>
        <v>4.4</v>
      </c>
      <c r="I87" s="39">
        <v>3.1</v>
      </c>
      <c r="J87" s="40">
        <v>3.2</v>
      </c>
      <c r="K87" s="41">
        <v>1.1</v>
      </c>
      <c r="L87" s="42">
        <f>((I87+J87)/2)+K87</f>
        <v>4.25</v>
      </c>
      <c r="M87" s="39">
        <v>3.5</v>
      </c>
      <c r="N87" s="40">
        <v>3.4</v>
      </c>
      <c r="O87" s="41">
        <v>1.3</v>
      </c>
      <c r="P87" s="42">
        <f>((M87+N87)/2)+O87</f>
        <v>4.75</v>
      </c>
      <c r="Q87" s="43">
        <f>H87+L87+P87</f>
        <v>13.4</v>
      </c>
    </row>
    <row r="88" spans="1:17" ht="15" customHeight="1">
      <c r="A88" s="35">
        <v>72</v>
      </c>
      <c r="B88" s="37" t="s">
        <v>105</v>
      </c>
      <c r="C88" s="37" t="s">
        <v>31</v>
      </c>
      <c r="D88" s="53">
        <f>RANK(Q88,Q$71:Q$111)</f>
        <v>18</v>
      </c>
      <c r="E88" s="39">
        <v>3.6</v>
      </c>
      <c r="F88" s="40">
        <v>3.5</v>
      </c>
      <c r="G88" s="41">
        <v>0.9</v>
      </c>
      <c r="H88" s="42">
        <f>((E88+F88)/2)+G88</f>
        <v>4.45</v>
      </c>
      <c r="I88" s="39">
        <v>3.4</v>
      </c>
      <c r="J88" s="40">
        <v>3.4</v>
      </c>
      <c r="K88" s="41">
        <v>1.1</v>
      </c>
      <c r="L88" s="42">
        <f>((I88+J88)/2)+K88</f>
        <v>4.5</v>
      </c>
      <c r="M88" s="39">
        <v>3.2</v>
      </c>
      <c r="N88" s="40">
        <v>3.2</v>
      </c>
      <c r="O88" s="41">
        <v>1.2</v>
      </c>
      <c r="P88" s="42">
        <f>((M88+N88)/2)+O88</f>
        <v>4.4</v>
      </c>
      <c r="Q88" s="43">
        <f>H88+L88+P88</f>
        <v>13.35</v>
      </c>
    </row>
    <row r="89" spans="1:17" ht="15" customHeight="1">
      <c r="A89" s="35">
        <v>60</v>
      </c>
      <c r="B89" s="75" t="s">
        <v>106</v>
      </c>
      <c r="C89" s="37" t="s">
        <v>46</v>
      </c>
      <c r="D89" s="53">
        <f>RANK(Q89,Q$71:Q$111)</f>
        <v>19</v>
      </c>
      <c r="E89" s="39">
        <v>3.5</v>
      </c>
      <c r="F89" s="40">
        <v>3.4</v>
      </c>
      <c r="G89" s="41">
        <v>0.9</v>
      </c>
      <c r="H89" s="42">
        <f>((E89+F89)/2)+G89</f>
        <v>4.3500000000000005</v>
      </c>
      <c r="I89" s="39">
        <v>3.6</v>
      </c>
      <c r="J89" s="40">
        <v>3.5</v>
      </c>
      <c r="K89" s="41">
        <v>0.9</v>
      </c>
      <c r="L89" s="42">
        <f>((I89+J89)/2)+K89</f>
        <v>4.45</v>
      </c>
      <c r="M89" s="39">
        <v>3.5</v>
      </c>
      <c r="N89" s="40">
        <v>3.4</v>
      </c>
      <c r="O89" s="41">
        <v>1</v>
      </c>
      <c r="P89" s="42">
        <f>((M89+N89)/2)+O89</f>
        <v>4.45</v>
      </c>
      <c r="Q89" s="43">
        <f>H89+L89+P89</f>
        <v>13.25</v>
      </c>
    </row>
    <row r="90" spans="1:17" ht="15" customHeight="1">
      <c r="A90" s="35">
        <v>68</v>
      </c>
      <c r="B90" s="36" t="s">
        <v>107</v>
      </c>
      <c r="C90" s="37" t="s">
        <v>38</v>
      </c>
      <c r="D90" s="53">
        <f>RANK(Q90,Q$71:Q$111)</f>
        <v>20</v>
      </c>
      <c r="E90" s="39">
        <v>3.1</v>
      </c>
      <c r="F90" s="40">
        <v>3.1</v>
      </c>
      <c r="G90" s="41">
        <v>1</v>
      </c>
      <c r="H90" s="42">
        <f>((E90+F90)/2)+G90</f>
        <v>4.1</v>
      </c>
      <c r="I90" s="39">
        <v>3.1</v>
      </c>
      <c r="J90" s="40">
        <v>3.1</v>
      </c>
      <c r="K90" s="41">
        <v>1.1</v>
      </c>
      <c r="L90" s="42">
        <f>((I90+J90)/2)+K90</f>
        <v>4.2</v>
      </c>
      <c r="M90" s="39">
        <v>3.6</v>
      </c>
      <c r="N90" s="40">
        <v>3.6</v>
      </c>
      <c r="O90" s="41">
        <v>1.3</v>
      </c>
      <c r="P90" s="42">
        <f>((M90+N90)/2)+O90</f>
        <v>4.9</v>
      </c>
      <c r="Q90" s="43">
        <f>H90+L90+P90</f>
        <v>13.200000000000001</v>
      </c>
    </row>
    <row r="91" spans="1:17" ht="15" customHeight="1">
      <c r="A91" s="35">
        <v>67</v>
      </c>
      <c r="B91" s="36" t="s">
        <v>108</v>
      </c>
      <c r="C91" s="37" t="s">
        <v>38</v>
      </c>
      <c r="D91" s="53">
        <f>RANK(Q91,Q$71:Q$111)</f>
        <v>21</v>
      </c>
      <c r="E91" s="39">
        <v>3.5</v>
      </c>
      <c r="F91" s="40">
        <v>3.5</v>
      </c>
      <c r="G91" s="41">
        <v>0.9</v>
      </c>
      <c r="H91" s="42">
        <f>((E91+F91)/2)+G91</f>
        <v>4.4</v>
      </c>
      <c r="I91" s="39">
        <v>3.1</v>
      </c>
      <c r="J91" s="40">
        <v>3.2</v>
      </c>
      <c r="K91" s="41">
        <v>1</v>
      </c>
      <c r="L91" s="42">
        <f>((I91+J91)/2)+K91</f>
        <v>4.15</v>
      </c>
      <c r="M91" s="39">
        <v>3.5</v>
      </c>
      <c r="N91" s="40">
        <v>3.5</v>
      </c>
      <c r="O91" s="41">
        <v>1.1</v>
      </c>
      <c r="P91" s="42">
        <f>((M91+N91)/2)+O91</f>
        <v>4.6</v>
      </c>
      <c r="Q91" s="43">
        <f>H91+L91+P91</f>
        <v>13.15</v>
      </c>
    </row>
    <row r="92" spans="1:17" ht="15" customHeight="1">
      <c r="A92" s="35">
        <v>80</v>
      </c>
      <c r="B92" s="36" t="s">
        <v>109</v>
      </c>
      <c r="C92" s="37" t="s">
        <v>110</v>
      </c>
      <c r="D92" s="53">
        <f>RANK(Q92,Q$71:Q$111)</f>
        <v>22</v>
      </c>
      <c r="E92" s="39">
        <v>3.4</v>
      </c>
      <c r="F92" s="40">
        <v>3.5</v>
      </c>
      <c r="G92" s="41">
        <v>0.9</v>
      </c>
      <c r="H92" s="42">
        <f>((E92+F92)/2)+G92</f>
        <v>4.3500000000000005</v>
      </c>
      <c r="I92" s="39">
        <v>3.3</v>
      </c>
      <c r="J92" s="40">
        <v>3.4</v>
      </c>
      <c r="K92" s="41">
        <v>1</v>
      </c>
      <c r="L92" s="42">
        <f>((I92+J92)/2)+K92</f>
        <v>4.35</v>
      </c>
      <c r="M92" s="39">
        <v>3.1</v>
      </c>
      <c r="N92" s="40">
        <v>3.2</v>
      </c>
      <c r="O92" s="41">
        <v>1.1</v>
      </c>
      <c r="P92" s="42">
        <f>((M92+N92)/2)+O92</f>
        <v>4.25</v>
      </c>
      <c r="Q92" s="43">
        <f>H92+L92+P92</f>
        <v>12.95</v>
      </c>
    </row>
    <row r="93" spans="1:17" ht="15" customHeight="1">
      <c r="A93" s="35">
        <v>74</v>
      </c>
      <c r="B93" s="36" t="s">
        <v>111</v>
      </c>
      <c r="C93" s="37" t="s">
        <v>67</v>
      </c>
      <c r="D93" s="53">
        <f>RANK(Q93,Q$71:Q$111)</f>
        <v>23</v>
      </c>
      <c r="E93" s="39">
        <v>3.4</v>
      </c>
      <c r="F93" s="40">
        <v>3.3</v>
      </c>
      <c r="G93" s="41">
        <v>0.9</v>
      </c>
      <c r="H93" s="42">
        <f>((E93+F93)/2)+G93</f>
        <v>4.25</v>
      </c>
      <c r="I93" s="39">
        <v>3.3</v>
      </c>
      <c r="J93" s="40">
        <v>3.2</v>
      </c>
      <c r="K93" s="41">
        <v>0.9</v>
      </c>
      <c r="L93" s="42">
        <f>((I93+J93)/2)+K93</f>
        <v>4.15</v>
      </c>
      <c r="M93" s="39">
        <v>3.4</v>
      </c>
      <c r="N93" s="40">
        <v>3.3</v>
      </c>
      <c r="O93" s="41">
        <v>1</v>
      </c>
      <c r="P93" s="42">
        <f>((M93+N93)/2)+O93</f>
        <v>4.35</v>
      </c>
      <c r="Q93" s="43">
        <f>H93+L93+P93</f>
        <v>12.75</v>
      </c>
    </row>
    <row r="94" spans="1:17" ht="15" customHeight="1">
      <c r="A94" s="35">
        <v>45</v>
      </c>
      <c r="B94" s="36" t="s">
        <v>112</v>
      </c>
      <c r="C94" s="37" t="s">
        <v>103</v>
      </c>
      <c r="D94" s="53">
        <f>RANK(Q94,Q$71:Q$111)</f>
        <v>24</v>
      </c>
      <c r="E94" s="39">
        <v>3.3</v>
      </c>
      <c r="F94" s="40">
        <v>3.4</v>
      </c>
      <c r="G94" s="41">
        <v>0.9</v>
      </c>
      <c r="H94" s="44">
        <f>((E94+F94)/2)+G94</f>
        <v>4.25</v>
      </c>
      <c r="I94" s="39">
        <v>3.1</v>
      </c>
      <c r="J94" s="40">
        <v>3.1</v>
      </c>
      <c r="K94" s="41">
        <v>1</v>
      </c>
      <c r="L94" s="42">
        <f>((I94+J94)/2)+K94</f>
        <v>4.1</v>
      </c>
      <c r="M94" s="39">
        <v>3.1</v>
      </c>
      <c r="N94" s="40">
        <v>3.3</v>
      </c>
      <c r="O94" s="41">
        <v>1.1</v>
      </c>
      <c r="P94" s="42">
        <f>((M94+N94)/2)+O94</f>
        <v>4.300000000000001</v>
      </c>
      <c r="Q94" s="43">
        <f>H94+L94+P94</f>
        <v>12.65</v>
      </c>
    </row>
    <row r="95" spans="1:17" ht="15" customHeight="1">
      <c r="A95" s="35">
        <v>69</v>
      </c>
      <c r="B95" s="36" t="s">
        <v>113</v>
      </c>
      <c r="C95" s="37" t="s">
        <v>43</v>
      </c>
      <c r="D95" s="53">
        <v>24</v>
      </c>
      <c r="E95" s="39">
        <v>3.4</v>
      </c>
      <c r="F95" s="40">
        <v>3.4</v>
      </c>
      <c r="G95" s="41">
        <v>0.9</v>
      </c>
      <c r="H95" s="42">
        <f>((E95+F95)/2)+G95</f>
        <v>4.3</v>
      </c>
      <c r="I95" s="39">
        <v>3.4</v>
      </c>
      <c r="J95" s="40">
        <v>3.3</v>
      </c>
      <c r="K95" s="41">
        <v>1</v>
      </c>
      <c r="L95" s="42">
        <f>((I95+J95)/2)+K95</f>
        <v>4.35</v>
      </c>
      <c r="M95" s="39">
        <v>3</v>
      </c>
      <c r="N95" s="40">
        <v>2.8</v>
      </c>
      <c r="O95" s="41">
        <v>1.1</v>
      </c>
      <c r="P95" s="42">
        <f>((M95+N95)/2)+O95</f>
        <v>4</v>
      </c>
      <c r="Q95" s="43">
        <f>H95+L95+P95</f>
        <v>12.649999999999999</v>
      </c>
    </row>
    <row r="96" spans="1:17" ht="15" customHeight="1">
      <c r="A96" s="35">
        <v>46</v>
      </c>
      <c r="B96" s="36" t="s">
        <v>114</v>
      </c>
      <c r="C96" s="37" t="s">
        <v>103</v>
      </c>
      <c r="D96" s="53">
        <f>RANK(Q96,Q$71:Q$111)</f>
        <v>26</v>
      </c>
      <c r="E96" s="39">
        <v>3.3</v>
      </c>
      <c r="F96" s="40">
        <v>3.3</v>
      </c>
      <c r="G96" s="41">
        <v>0.9</v>
      </c>
      <c r="H96" s="42">
        <f>((E96+F96)/2)+G96</f>
        <v>4.2</v>
      </c>
      <c r="I96" s="39">
        <v>3.1</v>
      </c>
      <c r="J96" s="40">
        <v>3.3</v>
      </c>
      <c r="K96" s="41">
        <v>1</v>
      </c>
      <c r="L96" s="42">
        <f>((I96+J96)/2)+K96</f>
        <v>4.2</v>
      </c>
      <c r="M96" s="39">
        <v>3</v>
      </c>
      <c r="N96" s="40">
        <v>3</v>
      </c>
      <c r="O96" s="41">
        <v>1.1</v>
      </c>
      <c r="P96" s="42">
        <f>((M96+N96)/2)+O96</f>
        <v>4.1</v>
      </c>
      <c r="Q96" s="43">
        <f>H96+L96+P96</f>
        <v>12.5</v>
      </c>
    </row>
    <row r="97" spans="1:17" ht="15" customHeight="1">
      <c r="A97" s="35">
        <v>79</v>
      </c>
      <c r="B97" s="36" t="s">
        <v>115</v>
      </c>
      <c r="C97" s="37" t="s">
        <v>110</v>
      </c>
      <c r="D97" s="53">
        <f>RANK(Q97,Q$71:Q$111)</f>
        <v>27</v>
      </c>
      <c r="E97" s="39">
        <v>3.2</v>
      </c>
      <c r="F97" s="40">
        <v>3.1</v>
      </c>
      <c r="G97" s="41">
        <v>0.9</v>
      </c>
      <c r="H97" s="42">
        <f>((E97+F97)/2)+G97</f>
        <v>4.050000000000001</v>
      </c>
      <c r="I97" s="39">
        <v>3.2</v>
      </c>
      <c r="J97" s="40">
        <v>3.4</v>
      </c>
      <c r="K97" s="41">
        <v>1</v>
      </c>
      <c r="L97" s="42">
        <f>((I97+J97)/2)+K97</f>
        <v>4.3</v>
      </c>
      <c r="M97" s="39">
        <v>3</v>
      </c>
      <c r="N97" s="40">
        <v>3</v>
      </c>
      <c r="O97" s="41">
        <v>1.1</v>
      </c>
      <c r="P97" s="42">
        <f>((M97+N97)/2)+O97</f>
        <v>4.1</v>
      </c>
      <c r="Q97" s="43">
        <f>H97+L97+P97</f>
        <v>12.450000000000001</v>
      </c>
    </row>
    <row r="98" spans="1:17" ht="15" customHeight="1">
      <c r="A98" s="35">
        <v>81</v>
      </c>
      <c r="B98" s="36" t="s">
        <v>116</v>
      </c>
      <c r="C98" s="37" t="s">
        <v>110</v>
      </c>
      <c r="D98" s="53">
        <f>RANK(Q98,Q$71:Q$111)</f>
        <v>28</v>
      </c>
      <c r="E98" s="39">
        <v>3</v>
      </c>
      <c r="F98" s="40">
        <v>3.1</v>
      </c>
      <c r="G98" s="41">
        <v>0.9</v>
      </c>
      <c r="H98" s="42">
        <f>((E98+F98)/2)+G98</f>
        <v>3.9499999999999997</v>
      </c>
      <c r="I98" s="39">
        <v>3.2</v>
      </c>
      <c r="J98" s="40">
        <v>3.1</v>
      </c>
      <c r="K98" s="41">
        <v>0.9</v>
      </c>
      <c r="L98" s="42">
        <f>((I98+J98)/2)+K98</f>
        <v>4.050000000000001</v>
      </c>
      <c r="M98" s="39">
        <v>3.1</v>
      </c>
      <c r="N98" s="40">
        <v>3.3</v>
      </c>
      <c r="O98" s="41">
        <v>1</v>
      </c>
      <c r="P98" s="42">
        <f>((M98+N98)/2)+O98</f>
        <v>4.2</v>
      </c>
      <c r="Q98" s="43">
        <f>H98+L98+P98</f>
        <v>12.2</v>
      </c>
    </row>
    <row r="99" spans="1:17" ht="15" customHeight="1">
      <c r="A99" s="35">
        <v>49</v>
      </c>
      <c r="B99" s="36" t="s">
        <v>117</v>
      </c>
      <c r="C99" s="37" t="s">
        <v>40</v>
      </c>
      <c r="D99" s="53">
        <f>RANK(Q99,Q$71:Q$111)</f>
        <v>29</v>
      </c>
      <c r="E99" s="39">
        <v>0</v>
      </c>
      <c r="F99" s="40">
        <v>0</v>
      </c>
      <c r="G99" s="41">
        <v>0</v>
      </c>
      <c r="H99" s="42">
        <f>((E99+F99)/2)+G99</f>
        <v>0</v>
      </c>
      <c r="I99" s="39">
        <v>3.6</v>
      </c>
      <c r="J99" s="40">
        <v>3.6</v>
      </c>
      <c r="K99" s="41">
        <v>1.3</v>
      </c>
      <c r="L99" s="42">
        <f>((I99+J99)/2)+K99</f>
        <v>4.9</v>
      </c>
      <c r="M99" s="39">
        <v>3.7</v>
      </c>
      <c r="N99" s="40">
        <v>3.6</v>
      </c>
      <c r="O99" s="41">
        <v>1.5</v>
      </c>
      <c r="P99" s="42">
        <f>((M99+N99)/2)+O99</f>
        <v>5.15</v>
      </c>
      <c r="Q99" s="43">
        <f>H99+L99+P99</f>
        <v>10.05</v>
      </c>
    </row>
    <row r="100" spans="1:17" ht="15" customHeight="1">
      <c r="A100" s="35">
        <v>65</v>
      </c>
      <c r="B100" s="36" t="s">
        <v>118</v>
      </c>
      <c r="C100" s="37" t="s">
        <v>38</v>
      </c>
      <c r="D100" s="53">
        <f>RANK(Q100,Q$71:Q$111)</f>
        <v>30</v>
      </c>
      <c r="E100" s="39">
        <v>3.6</v>
      </c>
      <c r="F100" s="40">
        <v>3.5</v>
      </c>
      <c r="G100" s="41">
        <v>1</v>
      </c>
      <c r="H100" s="42">
        <f>((E100+F100)/2)+G100</f>
        <v>4.55</v>
      </c>
      <c r="I100" s="39">
        <v>0</v>
      </c>
      <c r="J100" s="40">
        <v>0</v>
      </c>
      <c r="K100" s="41">
        <v>0</v>
      </c>
      <c r="L100" s="42">
        <f>((I100+J100)/2)+K100</f>
        <v>0</v>
      </c>
      <c r="M100" s="39">
        <v>3.5</v>
      </c>
      <c r="N100" s="40">
        <v>3.4</v>
      </c>
      <c r="O100" s="41">
        <v>1.1</v>
      </c>
      <c r="P100" s="42">
        <f>((M100+N100)/2)+O100</f>
        <v>4.550000000000001</v>
      </c>
      <c r="Q100" s="43">
        <f>H100+L100+P100</f>
        <v>9.100000000000001</v>
      </c>
    </row>
    <row r="101" spans="1:17" ht="15" customHeight="1">
      <c r="A101" s="45">
        <v>61</v>
      </c>
      <c r="B101" s="46" t="s">
        <v>119</v>
      </c>
      <c r="C101" s="46" t="s">
        <v>24</v>
      </c>
      <c r="D101" s="77">
        <f>RANK(Q101,Q$71:Q$111)</f>
        <v>31</v>
      </c>
      <c r="E101" s="48">
        <v>3.5</v>
      </c>
      <c r="F101" s="48">
        <v>3.4</v>
      </c>
      <c r="G101" s="48">
        <v>0.9</v>
      </c>
      <c r="H101" s="49">
        <f>((E101+F101)/2)+G101</f>
        <v>4.3500000000000005</v>
      </c>
      <c r="I101" s="48">
        <v>3.6</v>
      </c>
      <c r="J101" s="48">
        <v>3.4</v>
      </c>
      <c r="K101" s="48">
        <v>1</v>
      </c>
      <c r="L101" s="49">
        <f>((I101+J101)/2)+K101</f>
        <v>4.5</v>
      </c>
      <c r="M101" s="48">
        <v>0</v>
      </c>
      <c r="N101" s="48">
        <v>0</v>
      </c>
      <c r="O101" s="48">
        <v>0</v>
      </c>
      <c r="P101" s="49">
        <f>((M101+N101)/2)+O101</f>
        <v>0</v>
      </c>
      <c r="Q101" s="50">
        <f>H101+L101+P101</f>
        <v>8.850000000000001</v>
      </c>
    </row>
    <row r="102" spans="1:17" ht="15" customHeight="1">
      <c r="A102" s="35">
        <v>66</v>
      </c>
      <c r="B102" s="36" t="s">
        <v>120</v>
      </c>
      <c r="C102" s="37" t="s">
        <v>38</v>
      </c>
      <c r="D102" s="53">
        <v>31</v>
      </c>
      <c r="E102" s="39">
        <v>3.1</v>
      </c>
      <c r="F102" s="40">
        <v>3.2</v>
      </c>
      <c r="G102" s="41">
        <v>1.1</v>
      </c>
      <c r="H102" s="42">
        <f>((E102+F102)/2)+G102</f>
        <v>4.25</v>
      </c>
      <c r="I102" s="39">
        <v>3.4</v>
      </c>
      <c r="J102" s="40">
        <v>3.2</v>
      </c>
      <c r="K102" s="41">
        <v>1.3</v>
      </c>
      <c r="L102" s="42">
        <f>((I102+J102)/2)+K102</f>
        <v>4.6</v>
      </c>
      <c r="M102" s="39">
        <v>0</v>
      </c>
      <c r="N102" s="40">
        <v>0</v>
      </c>
      <c r="O102" s="41">
        <v>0</v>
      </c>
      <c r="P102" s="42">
        <f>((M102+N102)/2)+O102</f>
        <v>0</v>
      </c>
      <c r="Q102" s="43">
        <f>H102+L102+P102</f>
        <v>8.85</v>
      </c>
    </row>
    <row r="103" spans="1:17" ht="15" customHeight="1">
      <c r="A103" s="35">
        <v>75</v>
      </c>
      <c r="B103" s="36" t="s">
        <v>121</v>
      </c>
      <c r="C103" s="37" t="s">
        <v>67</v>
      </c>
      <c r="D103" s="53">
        <f>RANK(Q103,Q$71:Q$111)</f>
        <v>33</v>
      </c>
      <c r="E103" s="39">
        <v>0</v>
      </c>
      <c r="F103" s="40">
        <v>0</v>
      </c>
      <c r="G103" s="41">
        <v>0</v>
      </c>
      <c r="H103" s="42">
        <f>((E103+F103)/2)+G103</f>
        <v>0</v>
      </c>
      <c r="I103" s="39">
        <v>3.4</v>
      </c>
      <c r="J103" s="40">
        <v>3.3</v>
      </c>
      <c r="K103" s="41">
        <v>1</v>
      </c>
      <c r="L103" s="42">
        <f>((I103+J103)/2)+K103</f>
        <v>4.35</v>
      </c>
      <c r="M103" s="39">
        <v>3.4</v>
      </c>
      <c r="N103" s="40">
        <v>3.2</v>
      </c>
      <c r="O103" s="41">
        <v>1.1</v>
      </c>
      <c r="P103" s="42">
        <f>((M103+N103)/2)+O103</f>
        <v>4.4</v>
      </c>
      <c r="Q103" s="43">
        <f>H103+L103+P103</f>
        <v>8.75</v>
      </c>
    </row>
    <row r="104" spans="1:17" ht="15" customHeight="1">
      <c r="A104" s="35">
        <v>84</v>
      </c>
      <c r="B104" s="36" t="s">
        <v>122</v>
      </c>
      <c r="C104" s="37" t="s">
        <v>51</v>
      </c>
      <c r="D104" s="53">
        <f>RANK(Q104,Q$71:Q$111)</f>
        <v>33</v>
      </c>
      <c r="E104" s="39">
        <v>3.3</v>
      </c>
      <c r="F104" s="40">
        <v>3.3</v>
      </c>
      <c r="G104" s="41">
        <v>0.9</v>
      </c>
      <c r="H104" s="42">
        <f>((E104+F104)/2)+G104</f>
        <v>4.2</v>
      </c>
      <c r="I104" s="39">
        <v>3.6</v>
      </c>
      <c r="J104" s="40">
        <v>3.5</v>
      </c>
      <c r="K104" s="41">
        <v>1</v>
      </c>
      <c r="L104" s="42">
        <f>((I104+J104)/2)+K104</f>
        <v>4.55</v>
      </c>
      <c r="M104" s="39">
        <v>0</v>
      </c>
      <c r="N104" s="40">
        <v>0</v>
      </c>
      <c r="O104" s="41">
        <v>0</v>
      </c>
      <c r="P104" s="42">
        <f>((M104+N104)/2)+O104</f>
        <v>0</v>
      </c>
      <c r="Q104" s="43">
        <f>H104+L104+P104</f>
        <v>8.75</v>
      </c>
    </row>
    <row r="105" spans="1:17" ht="15" customHeight="1">
      <c r="A105" s="35">
        <v>70</v>
      </c>
      <c r="B105" s="36" t="s">
        <v>123</v>
      </c>
      <c r="C105" s="37" t="s">
        <v>43</v>
      </c>
      <c r="D105" s="53">
        <f>RANK(Q105,Q$71:Q$111)</f>
        <v>35</v>
      </c>
      <c r="E105" s="39">
        <v>3.4</v>
      </c>
      <c r="F105" s="40">
        <v>3.4</v>
      </c>
      <c r="G105" s="41">
        <v>0.9</v>
      </c>
      <c r="H105" s="42">
        <f>((E105+F105)/2)+G105</f>
        <v>4.3</v>
      </c>
      <c r="I105" s="39">
        <v>3.3</v>
      </c>
      <c r="J105" s="40">
        <v>3.3</v>
      </c>
      <c r="K105" s="41">
        <v>1</v>
      </c>
      <c r="L105" s="42">
        <f>((I105+J105)/2)+K105</f>
        <v>4.3</v>
      </c>
      <c r="M105" s="39">
        <v>0</v>
      </c>
      <c r="N105" s="40">
        <v>0</v>
      </c>
      <c r="O105" s="41">
        <v>0</v>
      </c>
      <c r="P105" s="42">
        <f>((M105+N105)/2)+O105</f>
        <v>0</v>
      </c>
      <c r="Q105" s="43">
        <f>H105+L105+P105</f>
        <v>8.6</v>
      </c>
    </row>
    <row r="106" spans="1:17" ht="15" customHeight="1">
      <c r="A106" s="35">
        <v>85</v>
      </c>
      <c r="B106" s="36" t="s">
        <v>124</v>
      </c>
      <c r="C106" s="37" t="s">
        <v>51</v>
      </c>
      <c r="D106" s="53">
        <f>RANK(Q106,Q$71:Q$111)</f>
        <v>36</v>
      </c>
      <c r="E106" s="39">
        <v>3.1</v>
      </c>
      <c r="F106" s="40">
        <v>3.2</v>
      </c>
      <c r="G106" s="41">
        <v>0.9</v>
      </c>
      <c r="H106" s="42">
        <f>((E106+F106)/2)+G106</f>
        <v>4.050000000000001</v>
      </c>
      <c r="I106" s="39">
        <v>3.3</v>
      </c>
      <c r="J106" s="40">
        <v>3.3</v>
      </c>
      <c r="K106" s="41">
        <v>1</v>
      </c>
      <c r="L106" s="42">
        <f>((I106+J106)/2)+K106</f>
        <v>4.3</v>
      </c>
      <c r="M106" s="39">
        <v>0</v>
      </c>
      <c r="N106" s="40">
        <v>0</v>
      </c>
      <c r="O106" s="41">
        <v>0</v>
      </c>
      <c r="P106" s="42">
        <f>((M106+N106)/2)+O106</f>
        <v>0</v>
      </c>
      <c r="Q106" s="43">
        <f>H106+L106+P106</f>
        <v>8.350000000000001</v>
      </c>
    </row>
    <row r="107" spans="1:17" ht="15" customHeight="1">
      <c r="A107" s="51">
        <v>82</v>
      </c>
      <c r="B107" s="88" t="s">
        <v>125</v>
      </c>
      <c r="C107" s="52" t="s">
        <v>110</v>
      </c>
      <c r="D107" s="53">
        <f>RANK(Q107,Q$71:Q$111)</f>
        <v>37</v>
      </c>
      <c r="E107" s="39"/>
      <c r="F107" s="40"/>
      <c r="G107" s="41"/>
      <c r="H107" s="42">
        <f>((E107+F107)/2)+G107</f>
        <v>0</v>
      </c>
      <c r="I107" s="39"/>
      <c r="J107" s="40"/>
      <c r="K107" s="41"/>
      <c r="L107" s="42">
        <f>((I107+J107)/2)+K107</f>
        <v>0</v>
      </c>
      <c r="M107" s="39"/>
      <c r="N107" s="40"/>
      <c r="O107" s="41"/>
      <c r="P107" s="42">
        <f>((M107+N107)/2)+O107</f>
        <v>0</v>
      </c>
      <c r="Q107" s="43">
        <f>H107+L107+P107</f>
        <v>0</v>
      </c>
    </row>
    <row r="108" spans="1:17" ht="15" customHeight="1">
      <c r="A108" s="35">
        <v>78</v>
      </c>
      <c r="B108" s="88" t="s">
        <v>126</v>
      </c>
      <c r="C108" s="52" t="s">
        <v>97</v>
      </c>
      <c r="D108" s="53">
        <f>RANK(Q108,Q$71:Q$111)</f>
        <v>37</v>
      </c>
      <c r="E108" s="39"/>
      <c r="F108" s="40"/>
      <c r="G108" s="41"/>
      <c r="H108" s="42">
        <f>((E108+F108)/2)+G108</f>
        <v>0</v>
      </c>
      <c r="I108" s="39"/>
      <c r="J108" s="40"/>
      <c r="K108" s="41"/>
      <c r="L108" s="42">
        <f>((I108+J108)/2)+K108</f>
        <v>0</v>
      </c>
      <c r="M108" s="39"/>
      <c r="N108" s="40"/>
      <c r="O108" s="41"/>
      <c r="P108" s="42">
        <f>((M108+N108)/2)+O108</f>
        <v>0</v>
      </c>
      <c r="Q108" s="43">
        <f>H108+L108+P108</f>
        <v>0</v>
      </c>
    </row>
    <row r="109" spans="1:17" ht="15" customHeight="1">
      <c r="A109" s="35">
        <v>55</v>
      </c>
      <c r="B109" s="94" t="s">
        <v>127</v>
      </c>
      <c r="C109" s="52" t="s">
        <v>46</v>
      </c>
      <c r="D109" s="53">
        <f>RANK(Q109,Q$71:Q$111)</f>
        <v>37</v>
      </c>
      <c r="E109" s="39"/>
      <c r="F109" s="40"/>
      <c r="G109" s="41"/>
      <c r="H109" s="42">
        <f>((E109+F109)/2)+G109</f>
        <v>0</v>
      </c>
      <c r="I109" s="39"/>
      <c r="J109" s="40"/>
      <c r="K109" s="41"/>
      <c r="L109" s="42">
        <f>((I109+J109)/2)+K109</f>
        <v>0</v>
      </c>
      <c r="M109" s="39"/>
      <c r="N109" s="40"/>
      <c r="O109" s="41"/>
      <c r="P109" s="42">
        <f>((M109+N109)/2)+O109</f>
        <v>0</v>
      </c>
      <c r="Q109" s="43">
        <f>H109+L109+P109</f>
        <v>0</v>
      </c>
    </row>
    <row r="110" spans="1:17" ht="15" customHeight="1">
      <c r="A110" s="35">
        <v>56</v>
      </c>
      <c r="B110" s="94" t="s">
        <v>128</v>
      </c>
      <c r="C110" s="52" t="s">
        <v>46</v>
      </c>
      <c r="D110" s="53">
        <f>RANK(Q110,Q$71:Q$111)</f>
        <v>37</v>
      </c>
      <c r="E110" s="39"/>
      <c r="F110" s="40"/>
      <c r="G110" s="41"/>
      <c r="H110" s="42">
        <f>((E110+F110)/2)+G110</f>
        <v>0</v>
      </c>
      <c r="I110" s="39"/>
      <c r="J110" s="40"/>
      <c r="K110" s="41"/>
      <c r="L110" s="42">
        <f>((I110+J110)/2)+K110</f>
        <v>0</v>
      </c>
      <c r="M110" s="39"/>
      <c r="N110" s="40"/>
      <c r="O110" s="41"/>
      <c r="P110" s="42">
        <f>((M110+N110)/2)+O110</f>
        <v>0</v>
      </c>
      <c r="Q110" s="43">
        <f>H110+L110+P110</f>
        <v>0</v>
      </c>
    </row>
    <row r="111" spans="1:18" ht="15" customHeight="1">
      <c r="A111" s="35">
        <v>50</v>
      </c>
      <c r="B111" s="88" t="s">
        <v>129</v>
      </c>
      <c r="C111" s="52" t="s">
        <v>40</v>
      </c>
      <c r="D111" s="95">
        <f>RANK(Q111,Q$71:Q$111)</f>
        <v>37</v>
      </c>
      <c r="E111" s="83"/>
      <c r="F111" s="84"/>
      <c r="G111" s="85"/>
      <c r="H111" s="89">
        <f>((E111+F111)/2)+G111</f>
        <v>0</v>
      </c>
      <c r="I111" s="83"/>
      <c r="J111" s="84"/>
      <c r="K111" s="85"/>
      <c r="L111" s="89">
        <f>((I111+J111)/2)+K111</f>
        <v>0</v>
      </c>
      <c r="M111" s="83"/>
      <c r="N111" s="84"/>
      <c r="O111" s="85"/>
      <c r="P111" s="89">
        <f>((M111+N111)/2)+O111</f>
        <v>0</v>
      </c>
      <c r="Q111" s="90">
        <f>H111+L111+P111</f>
        <v>0</v>
      </c>
      <c r="R111" s="76"/>
    </row>
  </sheetData>
  <sheetProtection selectLockedCells="1" selectUnlockedCells="1"/>
  <mergeCells count="27">
    <mergeCell ref="A2:C2"/>
    <mergeCell ref="A4:I4"/>
    <mergeCell ref="E6:G6"/>
    <mergeCell ref="I6:K6"/>
    <mergeCell ref="M6:O6"/>
    <mergeCell ref="B7:C7"/>
    <mergeCell ref="E7:F7"/>
    <mergeCell ref="I7:J7"/>
    <mergeCell ref="M7:N7"/>
    <mergeCell ref="E15:G15"/>
    <mergeCell ref="I15:K15"/>
    <mergeCell ref="M15:O15"/>
    <mergeCell ref="B16:C16"/>
    <mergeCell ref="E16:F16"/>
    <mergeCell ref="I16:J16"/>
    <mergeCell ref="M16:N16"/>
    <mergeCell ref="B24:C24"/>
    <mergeCell ref="E24:F24"/>
    <mergeCell ref="I24:J24"/>
    <mergeCell ref="M24:N24"/>
    <mergeCell ref="E68:G68"/>
    <mergeCell ref="I68:K68"/>
    <mergeCell ref="M68:O68"/>
    <mergeCell ref="B69:C69"/>
    <mergeCell ref="E69:F69"/>
    <mergeCell ref="I69:J69"/>
    <mergeCell ref="M69:N69"/>
  </mergeCells>
  <printOptions/>
  <pageMargins left="0.11805555555555555" right="0.11805555555555555" top="0.15763888888888888" bottom="0.15763888888888888" header="0.5118055555555555" footer="0.5118055555555555"/>
  <pageSetup horizontalDpi="300" verticalDpi="300" orientation="landscape" paperSize="9" scale="77"/>
  <rowBreaks count="2" manualBreakCount="2">
    <brk id="21" max="255" man="1"/>
    <brk id="6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7"/>
  </sheetPr>
  <dimension ref="A1:AI10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8.7109375" style="1" customWidth="1"/>
    <col min="2" max="2" width="22.421875" style="0" customWidth="1"/>
    <col min="3" max="3" width="21.7109375" style="0" customWidth="1"/>
    <col min="4" max="5" width="7.28125" style="3" customWidth="1"/>
    <col min="6" max="6" width="8.140625" style="3" customWidth="1"/>
    <col min="7" max="7" width="10.28125" style="1" customWidth="1"/>
    <col min="8" max="9" width="7.28125" style="3" customWidth="1"/>
    <col min="10" max="10" width="8.140625" style="3" customWidth="1"/>
    <col min="11" max="11" width="10.28125" style="1" customWidth="1"/>
    <col min="12" max="13" width="7.28125" style="1" customWidth="1"/>
    <col min="14" max="14" width="8.421875" style="1" customWidth="1"/>
    <col min="15" max="15" width="10.00390625" style="1" customWidth="1"/>
    <col min="16" max="16" width="8.28125" style="1" customWidth="1"/>
    <col min="17" max="17" width="9.140625" style="1" customWidth="1"/>
    <col min="18" max="16384" width="8.7109375" style="0" customWidth="1"/>
  </cols>
  <sheetData>
    <row r="1" ht="12.75" customHeight="1">
      <c r="A1" s="76"/>
    </row>
    <row r="2" spans="1:35" ht="18" customHeight="1">
      <c r="A2" s="4" t="s">
        <v>0</v>
      </c>
      <c r="B2" s="4"/>
      <c r="C2" s="4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</row>
    <row r="3" spans="1:35" ht="12.75" customHeight="1">
      <c r="A3" s="6"/>
      <c r="B3" s="8"/>
      <c r="C3" s="8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</row>
    <row r="4" spans="1:35" ht="15.75" customHeight="1">
      <c r="A4" s="10" t="s">
        <v>1</v>
      </c>
      <c r="B4" s="10"/>
      <c r="C4" s="10"/>
      <c r="D4" s="10"/>
      <c r="E4" s="10"/>
      <c r="F4" s="10"/>
      <c r="G4" s="10"/>
      <c r="H4" s="10"/>
      <c r="I4" s="10"/>
      <c r="J4" s="11"/>
      <c r="K4" s="11"/>
      <c r="L4" s="11"/>
      <c r="M4" s="11"/>
      <c r="N4" s="11"/>
      <c r="O4" s="11"/>
      <c r="P4" s="11"/>
      <c r="Q4" s="11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</row>
    <row r="5" spans="1:17" ht="12.75" customHeight="1">
      <c r="A5" s="13"/>
      <c r="B5" s="14"/>
      <c r="C5" s="14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1:19" ht="15.75" customHeight="1">
      <c r="A6" s="96" t="s">
        <v>130</v>
      </c>
      <c r="B6" s="59"/>
      <c r="C6" s="17"/>
      <c r="D6" s="18"/>
      <c r="E6" s="19" t="s">
        <v>3</v>
      </c>
      <c r="F6" s="19"/>
      <c r="G6" s="19"/>
      <c r="H6" s="20"/>
      <c r="I6" s="19" t="s">
        <v>4</v>
      </c>
      <c r="J6" s="19"/>
      <c r="K6" s="19"/>
      <c r="L6" s="20"/>
      <c r="M6" s="19" t="s">
        <v>5</v>
      </c>
      <c r="N6" s="19"/>
      <c r="O6" s="19"/>
      <c r="P6" s="20"/>
      <c r="Q6" s="21"/>
      <c r="S6" s="93"/>
    </row>
    <row r="7" spans="1:17" ht="13.5" customHeight="1">
      <c r="A7" s="6"/>
      <c r="B7" s="23" t="s">
        <v>131</v>
      </c>
      <c r="C7" s="23"/>
      <c r="D7" s="24"/>
      <c r="E7" s="25" t="s">
        <v>7</v>
      </c>
      <c r="F7" s="25"/>
      <c r="G7" s="25" t="s">
        <v>8</v>
      </c>
      <c r="H7" s="26"/>
      <c r="I7" s="25" t="s">
        <v>7</v>
      </c>
      <c r="J7" s="25"/>
      <c r="K7" s="25" t="s">
        <v>9</v>
      </c>
      <c r="L7" s="26"/>
      <c r="M7" s="25" t="s">
        <v>7</v>
      </c>
      <c r="N7" s="25"/>
      <c r="O7" s="25" t="s">
        <v>9</v>
      </c>
      <c r="P7" s="26"/>
      <c r="Q7" s="27" t="s">
        <v>10</v>
      </c>
    </row>
    <row r="8" spans="1:17" ht="15.75" customHeight="1">
      <c r="A8" s="74" t="s">
        <v>11</v>
      </c>
      <c r="B8" s="28" t="s">
        <v>12</v>
      </c>
      <c r="C8" s="28" t="s">
        <v>13</v>
      </c>
      <c r="D8" s="29" t="s">
        <v>14</v>
      </c>
      <c r="E8" s="30" t="s">
        <v>15</v>
      </c>
      <c r="F8" s="31" t="s">
        <v>16</v>
      </c>
      <c r="G8" s="32" t="s">
        <v>17</v>
      </c>
      <c r="H8" s="33" t="s">
        <v>18</v>
      </c>
      <c r="I8" s="30" t="s">
        <v>15</v>
      </c>
      <c r="J8" s="31" t="s">
        <v>16</v>
      </c>
      <c r="K8" s="32" t="s">
        <v>17</v>
      </c>
      <c r="L8" s="33" t="s">
        <v>18</v>
      </c>
      <c r="M8" s="30" t="s">
        <v>15</v>
      </c>
      <c r="N8" s="31" t="s">
        <v>16</v>
      </c>
      <c r="O8" s="32" t="s">
        <v>17</v>
      </c>
      <c r="P8" s="33" t="s">
        <v>18</v>
      </c>
      <c r="Q8" s="34" t="s">
        <v>19</v>
      </c>
    </row>
    <row r="9" spans="1:17" ht="12.75" customHeight="1">
      <c r="A9" s="35">
        <v>367</v>
      </c>
      <c r="B9" s="36" t="s">
        <v>132</v>
      </c>
      <c r="C9" s="37" t="s">
        <v>133</v>
      </c>
      <c r="D9" s="53">
        <f>RANK(Q9,Q$9:Q$30)</f>
        <v>1</v>
      </c>
      <c r="E9" s="39">
        <v>3.8</v>
      </c>
      <c r="F9" s="40">
        <v>3.7</v>
      </c>
      <c r="G9" s="41">
        <v>2.6</v>
      </c>
      <c r="H9" s="44">
        <f>((E9+F9)/2)+G9</f>
        <v>6.35</v>
      </c>
      <c r="I9" s="39">
        <v>3.5</v>
      </c>
      <c r="J9" s="40">
        <v>3.4</v>
      </c>
      <c r="K9" s="41">
        <v>3.2</v>
      </c>
      <c r="L9" s="42">
        <f>((I9+J9)/2)+K9</f>
        <v>6.65</v>
      </c>
      <c r="M9" s="39">
        <v>3.7</v>
      </c>
      <c r="N9" s="40">
        <v>3.6</v>
      </c>
      <c r="O9" s="41">
        <v>2.7</v>
      </c>
      <c r="P9" s="42">
        <f>((M9+N9)/2)+O9</f>
        <v>6.3500000000000005</v>
      </c>
      <c r="Q9" s="43">
        <f>H9+L9+P9</f>
        <v>19.35</v>
      </c>
    </row>
    <row r="10" spans="1:17" ht="12.75" customHeight="1">
      <c r="A10" s="35">
        <v>360</v>
      </c>
      <c r="B10" s="36" t="s">
        <v>134</v>
      </c>
      <c r="C10" s="37" t="s">
        <v>135</v>
      </c>
      <c r="D10" s="53">
        <f>RANK(Q10,Q$9:Q$30)</f>
        <v>2</v>
      </c>
      <c r="E10" s="39">
        <v>3.5</v>
      </c>
      <c r="F10" s="40">
        <v>3.5</v>
      </c>
      <c r="G10" s="41">
        <v>2.6</v>
      </c>
      <c r="H10" s="44">
        <f>((E10+F10)/2)+G10</f>
        <v>6.1</v>
      </c>
      <c r="I10" s="39">
        <v>3.2</v>
      </c>
      <c r="J10" s="40">
        <v>3.5</v>
      </c>
      <c r="K10" s="41">
        <v>2.9</v>
      </c>
      <c r="L10" s="42">
        <f>((I10+J10)/2)+K10</f>
        <v>6.25</v>
      </c>
      <c r="M10" s="39">
        <v>2.7</v>
      </c>
      <c r="N10" s="40">
        <v>2.8</v>
      </c>
      <c r="O10" s="41">
        <v>3.2</v>
      </c>
      <c r="P10" s="42">
        <f>((M10+N10)/2)+O10</f>
        <v>5.95</v>
      </c>
      <c r="Q10" s="43">
        <f>H10+L10+P10</f>
        <v>18.3</v>
      </c>
    </row>
    <row r="11" spans="1:17" ht="12.75" customHeight="1">
      <c r="A11" s="35">
        <v>362</v>
      </c>
      <c r="B11" s="36" t="s">
        <v>136</v>
      </c>
      <c r="C11" s="37" t="s">
        <v>135</v>
      </c>
      <c r="D11" s="53">
        <f>RANK(Q11,Q$9:Q$30)</f>
        <v>3</v>
      </c>
      <c r="E11" s="39">
        <v>3.6</v>
      </c>
      <c r="F11" s="40">
        <v>3.6</v>
      </c>
      <c r="G11" s="41">
        <v>2</v>
      </c>
      <c r="H11" s="44">
        <f>((E11+F11)/2)+G11</f>
        <v>5.6</v>
      </c>
      <c r="I11" s="39">
        <v>3.5</v>
      </c>
      <c r="J11" s="40">
        <v>3.6</v>
      </c>
      <c r="K11" s="41">
        <v>2.6</v>
      </c>
      <c r="L11" s="42">
        <f>((I11+J11)/2)+K11</f>
        <v>6.15</v>
      </c>
      <c r="M11" s="39">
        <v>3.3</v>
      </c>
      <c r="N11" s="40">
        <v>3.4</v>
      </c>
      <c r="O11" s="41">
        <v>2.9</v>
      </c>
      <c r="P11" s="42">
        <f>((M11+N11)/2)+O11</f>
        <v>6.25</v>
      </c>
      <c r="Q11" s="43">
        <f>H11+L11+P11</f>
        <v>18</v>
      </c>
    </row>
    <row r="12" spans="1:17" ht="12.75" customHeight="1">
      <c r="A12" s="35">
        <v>359</v>
      </c>
      <c r="B12" s="36" t="s">
        <v>137</v>
      </c>
      <c r="C12" s="37" t="s">
        <v>135</v>
      </c>
      <c r="D12" s="53">
        <f>RANK(Q12,Q$9:Q$30)</f>
        <v>4</v>
      </c>
      <c r="E12" s="39">
        <v>3.7</v>
      </c>
      <c r="F12" s="40">
        <v>3.7</v>
      </c>
      <c r="G12" s="41">
        <v>2</v>
      </c>
      <c r="H12" s="44">
        <f>((E12+F12)/2)+G12</f>
        <v>5.7</v>
      </c>
      <c r="I12" s="39">
        <v>3.8</v>
      </c>
      <c r="J12" s="40">
        <v>3.7</v>
      </c>
      <c r="K12" s="41">
        <v>2.2</v>
      </c>
      <c r="L12" s="42">
        <f>((I12+J12)/2)+K12</f>
        <v>5.95</v>
      </c>
      <c r="M12" s="39">
        <v>3.3</v>
      </c>
      <c r="N12" s="40">
        <v>3.6</v>
      </c>
      <c r="O12" s="41">
        <v>2.7</v>
      </c>
      <c r="P12" s="42">
        <f>((M12+N12)/2)+O12</f>
        <v>6.15</v>
      </c>
      <c r="Q12" s="43">
        <f>H12+L12+P12</f>
        <v>17.8</v>
      </c>
    </row>
    <row r="13" spans="1:17" ht="12.75" customHeight="1">
      <c r="A13" s="35">
        <v>350</v>
      </c>
      <c r="B13" s="37" t="s">
        <v>138</v>
      </c>
      <c r="C13" s="37" t="s">
        <v>139</v>
      </c>
      <c r="D13" s="53">
        <f>RANK(Q13,Q$9:Q$30)</f>
        <v>5</v>
      </c>
      <c r="E13" s="39">
        <v>3.8</v>
      </c>
      <c r="F13" s="40">
        <v>3.8</v>
      </c>
      <c r="G13" s="41">
        <v>1.8</v>
      </c>
      <c r="H13" s="44">
        <f>((E13+F13)/2)+G13</f>
        <v>5.6</v>
      </c>
      <c r="I13" s="39">
        <v>3.8</v>
      </c>
      <c r="J13" s="40">
        <v>3.8</v>
      </c>
      <c r="K13" s="41">
        <v>2.1</v>
      </c>
      <c r="L13" s="42">
        <f>((I13+J13)/2)+K13</f>
        <v>5.9</v>
      </c>
      <c r="M13" s="39">
        <v>3.7</v>
      </c>
      <c r="N13" s="40">
        <v>3.8</v>
      </c>
      <c r="O13" s="41">
        <v>2</v>
      </c>
      <c r="P13" s="42">
        <f>((M13+N13)/2)+O13</f>
        <v>5.75</v>
      </c>
      <c r="Q13" s="43">
        <f>H13+L13+P13</f>
        <v>17.25</v>
      </c>
    </row>
    <row r="14" spans="1:17" ht="12.75" customHeight="1">
      <c r="A14" s="35">
        <v>368</v>
      </c>
      <c r="B14" s="36" t="s">
        <v>140</v>
      </c>
      <c r="C14" s="37" t="s">
        <v>133</v>
      </c>
      <c r="D14" s="53">
        <f>RANK(Q14,Q$9:Q$30)</f>
        <v>6</v>
      </c>
      <c r="E14" s="39">
        <v>3.4</v>
      </c>
      <c r="F14" s="40">
        <v>3.4</v>
      </c>
      <c r="G14" s="41">
        <v>2</v>
      </c>
      <c r="H14" s="44">
        <f>((E14+F14)/2)+G14</f>
        <v>5.4</v>
      </c>
      <c r="I14" s="39">
        <v>3.6</v>
      </c>
      <c r="J14" s="40">
        <v>3.6</v>
      </c>
      <c r="K14" s="41">
        <v>2</v>
      </c>
      <c r="L14" s="42">
        <f>((I14+J14)/2)+K14</f>
        <v>5.6</v>
      </c>
      <c r="M14" s="39">
        <v>3</v>
      </c>
      <c r="N14" s="40">
        <v>2.8</v>
      </c>
      <c r="O14" s="41">
        <v>2.6</v>
      </c>
      <c r="P14" s="42">
        <f>((M14+N14)/2)+O14</f>
        <v>5.5</v>
      </c>
      <c r="Q14" s="43">
        <f>H14+L14+P14</f>
        <v>16.5</v>
      </c>
    </row>
    <row r="15" spans="1:17" ht="12.75" customHeight="1">
      <c r="A15" s="35">
        <v>358</v>
      </c>
      <c r="B15" s="36" t="s">
        <v>141</v>
      </c>
      <c r="C15" s="37" t="s">
        <v>21</v>
      </c>
      <c r="D15" s="53">
        <f>RANK(Q15,Q$9:Q$30)</f>
        <v>7</v>
      </c>
      <c r="E15" s="39">
        <v>3.6</v>
      </c>
      <c r="F15" s="40">
        <v>3.6</v>
      </c>
      <c r="G15" s="41">
        <v>2</v>
      </c>
      <c r="H15" s="44">
        <f>((E15+F15)/2)+G15</f>
        <v>5.6</v>
      </c>
      <c r="I15" s="39">
        <v>3.2</v>
      </c>
      <c r="J15" s="40">
        <v>3.3</v>
      </c>
      <c r="K15" s="41">
        <v>1.8</v>
      </c>
      <c r="L15" s="42">
        <f>((I15+J15)/2)+K15</f>
        <v>5.05</v>
      </c>
      <c r="M15" s="39">
        <v>3.6</v>
      </c>
      <c r="N15" s="40">
        <v>3.6</v>
      </c>
      <c r="O15" s="41">
        <v>1.9</v>
      </c>
      <c r="P15" s="42">
        <f>((M15+N15)/2)+O15</f>
        <v>5.5</v>
      </c>
      <c r="Q15" s="43">
        <f>H15+L15+P15</f>
        <v>16.15</v>
      </c>
    </row>
    <row r="16" spans="1:17" ht="12.75" customHeight="1">
      <c r="A16" s="35">
        <v>365</v>
      </c>
      <c r="B16" s="36" t="s">
        <v>142</v>
      </c>
      <c r="C16" s="37" t="s">
        <v>143</v>
      </c>
      <c r="D16" s="53">
        <f>RANK(Q16,Q$9:Q$30)</f>
        <v>8</v>
      </c>
      <c r="E16" s="39">
        <v>3.6</v>
      </c>
      <c r="F16" s="40">
        <v>3.6</v>
      </c>
      <c r="G16" s="41">
        <v>1.4</v>
      </c>
      <c r="H16" s="44">
        <f>((E16+F16)/2)+G16</f>
        <v>5</v>
      </c>
      <c r="I16" s="39">
        <v>3.2</v>
      </c>
      <c r="J16" s="40">
        <v>3.2</v>
      </c>
      <c r="K16" s="41">
        <v>1.5</v>
      </c>
      <c r="L16" s="42">
        <f>((I16+J16)/2)+K16</f>
        <v>4.7</v>
      </c>
      <c r="M16" s="39">
        <v>3.7</v>
      </c>
      <c r="N16" s="40">
        <v>3.6</v>
      </c>
      <c r="O16" s="41">
        <v>2</v>
      </c>
      <c r="P16" s="42">
        <f>((M16+N16)/2)+O16</f>
        <v>5.65</v>
      </c>
      <c r="Q16" s="43">
        <f>H16+L16+P16</f>
        <v>15.35</v>
      </c>
    </row>
    <row r="17" spans="1:17" ht="12.75" customHeight="1">
      <c r="A17" s="35">
        <v>351</v>
      </c>
      <c r="B17" s="36" t="s">
        <v>144</v>
      </c>
      <c r="C17" s="37" t="s">
        <v>31</v>
      </c>
      <c r="D17" s="53">
        <f>RANK(Q17,Q$9:Q$30)</f>
        <v>9</v>
      </c>
      <c r="E17" s="39">
        <v>3.5</v>
      </c>
      <c r="F17" s="40">
        <v>3.4</v>
      </c>
      <c r="G17" s="41">
        <v>1.4</v>
      </c>
      <c r="H17" s="44">
        <f>((E17+F17)/2)+G17</f>
        <v>4.85</v>
      </c>
      <c r="I17" s="39">
        <v>3.5</v>
      </c>
      <c r="J17" s="40">
        <v>3.3</v>
      </c>
      <c r="K17" s="41">
        <v>1.4</v>
      </c>
      <c r="L17" s="42">
        <f>((I17+J17)/2)+K17</f>
        <v>4.8</v>
      </c>
      <c r="M17" s="39">
        <v>3.7</v>
      </c>
      <c r="N17" s="40">
        <v>3.6</v>
      </c>
      <c r="O17" s="41">
        <v>2</v>
      </c>
      <c r="P17" s="42">
        <f>((M17+N17)/2)+O17</f>
        <v>5.65</v>
      </c>
      <c r="Q17" s="43">
        <f>H17+L17+P17</f>
        <v>15.299999999999999</v>
      </c>
    </row>
    <row r="18" spans="1:17" ht="12.75" customHeight="1">
      <c r="A18" s="35">
        <v>363</v>
      </c>
      <c r="B18" s="36" t="s">
        <v>145</v>
      </c>
      <c r="C18" s="37" t="s">
        <v>135</v>
      </c>
      <c r="D18" s="53">
        <f>RANK(Q18,Q$9:Q$30)</f>
        <v>10</v>
      </c>
      <c r="E18" s="39">
        <v>3.1</v>
      </c>
      <c r="F18" s="40">
        <v>3.4</v>
      </c>
      <c r="G18" s="41">
        <v>1.4</v>
      </c>
      <c r="H18" s="44">
        <f>((E18+F18)/2)+G18</f>
        <v>4.65</v>
      </c>
      <c r="I18" s="39">
        <v>3.5</v>
      </c>
      <c r="J18" s="40">
        <v>3.5</v>
      </c>
      <c r="K18" s="41">
        <v>1.5</v>
      </c>
      <c r="L18" s="42">
        <f>((I18+J18)/2)+K18</f>
        <v>5</v>
      </c>
      <c r="M18" s="39">
        <v>3.5</v>
      </c>
      <c r="N18" s="40">
        <v>3.4</v>
      </c>
      <c r="O18" s="41">
        <v>1.8</v>
      </c>
      <c r="P18" s="42">
        <f>((M18+N18)/2)+O18</f>
        <v>5.25</v>
      </c>
      <c r="Q18" s="43">
        <f>H18+L18+P18</f>
        <v>14.9</v>
      </c>
    </row>
    <row r="19" spans="1:17" ht="12.75" customHeight="1">
      <c r="A19" s="35">
        <v>349</v>
      </c>
      <c r="B19" s="37" t="s">
        <v>146</v>
      </c>
      <c r="C19" s="37" t="s">
        <v>38</v>
      </c>
      <c r="D19" s="53">
        <f>RANK(Q19,Q$9:Q$30)</f>
        <v>11</v>
      </c>
      <c r="E19" s="39">
        <v>3.3</v>
      </c>
      <c r="F19" s="40">
        <v>3.1</v>
      </c>
      <c r="G19" s="41">
        <v>1.4</v>
      </c>
      <c r="H19" s="44">
        <f>((E19+F19)/2)+G19</f>
        <v>4.6</v>
      </c>
      <c r="I19" s="39">
        <v>3.5</v>
      </c>
      <c r="J19" s="40">
        <v>3.6</v>
      </c>
      <c r="K19" s="41">
        <v>1.4</v>
      </c>
      <c r="L19" s="42">
        <f>((I19+J19)/2)+K19</f>
        <v>4.949999999999999</v>
      </c>
      <c r="M19" s="39">
        <v>3.1</v>
      </c>
      <c r="N19" s="40">
        <v>3.2</v>
      </c>
      <c r="O19" s="41">
        <v>2</v>
      </c>
      <c r="P19" s="42">
        <f>((M19+N19)/2)+O19</f>
        <v>5.15</v>
      </c>
      <c r="Q19" s="43">
        <f>H19+L19+P19</f>
        <v>14.7</v>
      </c>
    </row>
    <row r="20" spans="1:17" ht="12.75" customHeight="1">
      <c r="A20" s="35">
        <v>353</v>
      </c>
      <c r="B20" s="37" t="s">
        <v>147</v>
      </c>
      <c r="C20" s="37" t="s">
        <v>31</v>
      </c>
      <c r="D20" s="53">
        <f>RANK(Q20,Q$9:Q$30)</f>
        <v>12</v>
      </c>
      <c r="E20" s="39">
        <v>3.6</v>
      </c>
      <c r="F20" s="40">
        <v>3.5</v>
      </c>
      <c r="G20" s="41">
        <v>1.2</v>
      </c>
      <c r="H20" s="44">
        <f>((E20+F20)/2)+G20</f>
        <v>4.75</v>
      </c>
      <c r="I20" s="39">
        <v>3.5</v>
      </c>
      <c r="J20" s="40">
        <v>3.5</v>
      </c>
      <c r="K20" s="41">
        <v>1.6</v>
      </c>
      <c r="L20" s="42">
        <f>((I20+J20)/2)+K20</f>
        <v>5.1</v>
      </c>
      <c r="M20" s="39">
        <v>2.5</v>
      </c>
      <c r="N20" s="40">
        <v>2.5</v>
      </c>
      <c r="O20" s="41">
        <v>2.1</v>
      </c>
      <c r="P20" s="42">
        <f>((M20+N20)/2)+O20</f>
        <v>4.6</v>
      </c>
      <c r="Q20" s="43">
        <f>H20+L20+P20</f>
        <v>14.45</v>
      </c>
    </row>
    <row r="21" spans="1:17" ht="12.75" customHeight="1">
      <c r="A21" s="35">
        <v>354</v>
      </c>
      <c r="B21" s="36" t="s">
        <v>148</v>
      </c>
      <c r="C21" s="37" t="s">
        <v>31</v>
      </c>
      <c r="D21" s="53">
        <f>RANK(Q21,Q$9:Q$30)</f>
        <v>13</v>
      </c>
      <c r="E21" s="39">
        <v>3.2</v>
      </c>
      <c r="F21" s="40">
        <v>3.2</v>
      </c>
      <c r="G21" s="41">
        <v>1.4</v>
      </c>
      <c r="H21" s="44">
        <f>((E21+F21)/2)+G21</f>
        <v>4.6</v>
      </c>
      <c r="I21" s="39">
        <v>3.1</v>
      </c>
      <c r="J21" s="40">
        <v>3.3</v>
      </c>
      <c r="K21" s="41">
        <v>1.8</v>
      </c>
      <c r="L21" s="42">
        <f>((I21+J21)/2)+K21</f>
        <v>5</v>
      </c>
      <c r="M21" s="39">
        <v>3.2</v>
      </c>
      <c r="N21" s="40">
        <v>3.2</v>
      </c>
      <c r="O21" s="41">
        <v>1.6</v>
      </c>
      <c r="P21" s="42">
        <f>((M21+N21)/2)+O21</f>
        <v>4.800000000000001</v>
      </c>
      <c r="Q21" s="43">
        <f>H21+L21+P21</f>
        <v>14.4</v>
      </c>
    </row>
    <row r="22" spans="1:17" ht="12.75" customHeight="1">
      <c r="A22" s="35">
        <v>357</v>
      </c>
      <c r="B22" s="36" t="s">
        <v>149</v>
      </c>
      <c r="C22" s="37" t="s">
        <v>31</v>
      </c>
      <c r="D22" s="53">
        <f>RANK(Q22,Q$9:Q$30)</f>
        <v>14</v>
      </c>
      <c r="E22" s="39">
        <v>2.9</v>
      </c>
      <c r="F22" s="40">
        <v>3</v>
      </c>
      <c r="G22" s="41">
        <v>1.2</v>
      </c>
      <c r="H22" s="44">
        <f>((E22+F22)/2)+G22</f>
        <v>4.15</v>
      </c>
      <c r="I22" s="39">
        <v>3.3</v>
      </c>
      <c r="J22" s="40">
        <v>3.3</v>
      </c>
      <c r="K22" s="41">
        <v>1.4</v>
      </c>
      <c r="L22" s="42">
        <f>((I22+J22)/2)+K22</f>
        <v>4.699999999999999</v>
      </c>
      <c r="M22" s="39">
        <v>3.4</v>
      </c>
      <c r="N22" s="40">
        <v>3.4</v>
      </c>
      <c r="O22" s="41">
        <v>2</v>
      </c>
      <c r="P22" s="42">
        <f>((M22+N22)/2)+O22</f>
        <v>5.4</v>
      </c>
      <c r="Q22" s="43">
        <f>H22+L22+P22</f>
        <v>14.25</v>
      </c>
    </row>
    <row r="23" spans="1:17" ht="12.75" customHeight="1">
      <c r="A23" s="45">
        <v>348</v>
      </c>
      <c r="B23" s="46" t="s">
        <v>150</v>
      </c>
      <c r="C23" s="46" t="s">
        <v>24</v>
      </c>
      <c r="D23" s="77">
        <f>RANK(Q23,Q$9:Q$30)</f>
        <v>15</v>
      </c>
      <c r="E23" s="48">
        <v>3.4</v>
      </c>
      <c r="F23" s="48">
        <v>3.4</v>
      </c>
      <c r="G23" s="48">
        <v>1.4</v>
      </c>
      <c r="H23" s="97">
        <f>((E23+F23)/2)+G23</f>
        <v>4.8</v>
      </c>
      <c r="I23" s="48">
        <v>3.6</v>
      </c>
      <c r="J23" s="48">
        <v>3.5</v>
      </c>
      <c r="K23" s="48">
        <v>1.5</v>
      </c>
      <c r="L23" s="49">
        <f>((I23+J23)/2)+K23</f>
        <v>5.05</v>
      </c>
      <c r="M23" s="48">
        <v>3.2</v>
      </c>
      <c r="N23" s="48">
        <v>3</v>
      </c>
      <c r="O23" s="48">
        <v>1.2</v>
      </c>
      <c r="P23" s="49">
        <f>((M23+N23)/2)+O23</f>
        <v>4.3</v>
      </c>
      <c r="Q23" s="50">
        <f>H23+L23+P23</f>
        <v>14.149999999999999</v>
      </c>
    </row>
    <row r="24" spans="1:17" ht="12.75" customHeight="1">
      <c r="A24" s="35">
        <v>369</v>
      </c>
      <c r="B24" s="37" t="s">
        <v>151</v>
      </c>
      <c r="C24" s="37" t="s">
        <v>29</v>
      </c>
      <c r="D24" s="53">
        <f>RANK(Q24,Q$9:Q$30)</f>
        <v>16</v>
      </c>
      <c r="E24" s="39">
        <v>3.6</v>
      </c>
      <c r="F24" s="40">
        <v>3.5</v>
      </c>
      <c r="G24" s="41">
        <v>1.4</v>
      </c>
      <c r="H24" s="44">
        <f>((E24+F24)/2)+G24</f>
        <v>4.949999999999999</v>
      </c>
      <c r="I24" s="39">
        <v>3</v>
      </c>
      <c r="J24" s="40">
        <v>2.9</v>
      </c>
      <c r="K24" s="41">
        <v>1.5</v>
      </c>
      <c r="L24" s="42">
        <f>((I24+J24)/2)+K24</f>
        <v>4.45</v>
      </c>
      <c r="M24" s="39">
        <v>2.8</v>
      </c>
      <c r="N24" s="40">
        <v>2.8</v>
      </c>
      <c r="O24" s="41">
        <v>1.8</v>
      </c>
      <c r="P24" s="42">
        <f>((M24+N24)/2)+O24</f>
        <v>4.6</v>
      </c>
      <c r="Q24" s="43">
        <f>H24+L24+P24</f>
        <v>13.999999999999998</v>
      </c>
    </row>
    <row r="25" spans="1:17" ht="12.75" customHeight="1">
      <c r="A25" s="45">
        <v>347</v>
      </c>
      <c r="B25" s="98" t="s">
        <v>152</v>
      </c>
      <c r="C25" s="46" t="s">
        <v>24</v>
      </c>
      <c r="D25" s="77">
        <f>RANK(Q25,Q$9:Q$30)</f>
        <v>17</v>
      </c>
      <c r="E25" s="48">
        <v>3.3</v>
      </c>
      <c r="F25" s="48">
        <v>3.3</v>
      </c>
      <c r="G25" s="48">
        <v>1.1</v>
      </c>
      <c r="H25" s="97">
        <f>((E25+F25)/2)+G25</f>
        <v>4.4</v>
      </c>
      <c r="I25" s="48">
        <v>3.2</v>
      </c>
      <c r="J25" s="48">
        <v>3.2</v>
      </c>
      <c r="K25" s="48">
        <v>1.5</v>
      </c>
      <c r="L25" s="49">
        <f>((I25+J25)/2)+K25</f>
        <v>4.7</v>
      </c>
      <c r="M25" s="48">
        <v>2.8</v>
      </c>
      <c r="N25" s="48">
        <v>2.6</v>
      </c>
      <c r="O25" s="48">
        <v>1.4</v>
      </c>
      <c r="P25" s="49">
        <f>((M25+N25)/2)+O25</f>
        <v>4.1</v>
      </c>
      <c r="Q25" s="50">
        <f>H25+L25+P25</f>
        <v>13.200000000000001</v>
      </c>
    </row>
    <row r="26" spans="1:17" ht="12.75" customHeight="1">
      <c r="A26" s="35">
        <v>364</v>
      </c>
      <c r="B26" s="37" t="s">
        <v>153</v>
      </c>
      <c r="C26" s="37" t="s">
        <v>67</v>
      </c>
      <c r="D26" s="53">
        <f>RANK(Q26,Q$9:Q$30)</f>
        <v>18</v>
      </c>
      <c r="E26" s="39">
        <v>3.3</v>
      </c>
      <c r="F26" s="40">
        <v>3.2</v>
      </c>
      <c r="G26" s="41">
        <v>1.1</v>
      </c>
      <c r="H26" s="44">
        <f>((E26+F26)/2)+G26</f>
        <v>4.35</v>
      </c>
      <c r="I26" s="39">
        <v>2.5</v>
      </c>
      <c r="J26" s="40">
        <v>2.8</v>
      </c>
      <c r="K26" s="41">
        <v>1.1</v>
      </c>
      <c r="L26" s="42">
        <f>((I26+J26)/2)+K26</f>
        <v>3.75</v>
      </c>
      <c r="M26" s="39">
        <v>3</v>
      </c>
      <c r="N26" s="40">
        <v>2.6</v>
      </c>
      <c r="O26" s="41">
        <v>1.3</v>
      </c>
      <c r="P26" s="42">
        <f>((M26+N26)/2)+O26</f>
        <v>4.1</v>
      </c>
      <c r="Q26" s="43">
        <f>H26+L26+P26</f>
        <v>12.2</v>
      </c>
    </row>
    <row r="27" spans="1:17" ht="12.75" customHeight="1">
      <c r="A27" s="35">
        <v>361</v>
      </c>
      <c r="B27" s="36" t="s">
        <v>154</v>
      </c>
      <c r="C27" s="37" t="s">
        <v>135</v>
      </c>
      <c r="D27" s="53">
        <f>RANK(Q27,Q$9:Q$30)</f>
        <v>19</v>
      </c>
      <c r="E27" s="39">
        <v>3.4</v>
      </c>
      <c r="F27" s="40">
        <v>3.5</v>
      </c>
      <c r="G27" s="41">
        <v>2.1</v>
      </c>
      <c r="H27" s="44">
        <f>((E27+F27)/2)+G27</f>
        <v>5.550000000000001</v>
      </c>
      <c r="I27" s="39">
        <v>0</v>
      </c>
      <c r="J27" s="40">
        <v>0</v>
      </c>
      <c r="K27" s="41">
        <v>0</v>
      </c>
      <c r="L27" s="42">
        <f>((I27+J27)/2)+K27</f>
        <v>0</v>
      </c>
      <c r="M27" s="39">
        <v>3.4</v>
      </c>
      <c r="N27" s="40">
        <v>3.5</v>
      </c>
      <c r="O27" s="41">
        <v>2</v>
      </c>
      <c r="P27" s="42">
        <f>((M27+N27)/2)+O27</f>
        <v>5.45</v>
      </c>
      <c r="Q27" s="43">
        <f>H27+L27+P27</f>
        <v>11</v>
      </c>
    </row>
    <row r="28" spans="1:17" ht="12.75" customHeight="1">
      <c r="A28" s="35">
        <v>355</v>
      </c>
      <c r="B28" s="36" t="s">
        <v>155</v>
      </c>
      <c r="C28" s="37" t="s">
        <v>31</v>
      </c>
      <c r="D28" s="53">
        <f>RANK(Q28,Q$9:Q$30)</f>
        <v>20</v>
      </c>
      <c r="E28" s="39">
        <v>3.5</v>
      </c>
      <c r="F28" s="40">
        <v>3.6</v>
      </c>
      <c r="G28" s="41">
        <v>1.4</v>
      </c>
      <c r="H28" s="44">
        <f>((E28+F28)/2)+G28</f>
        <v>4.949999999999999</v>
      </c>
      <c r="I28" s="39">
        <v>3.5</v>
      </c>
      <c r="J28" s="40">
        <v>3.4</v>
      </c>
      <c r="K28" s="41">
        <v>2</v>
      </c>
      <c r="L28" s="42">
        <f>((I28+J28)/2)+K28</f>
        <v>5.45</v>
      </c>
      <c r="M28" s="39">
        <v>0</v>
      </c>
      <c r="N28" s="40">
        <v>0</v>
      </c>
      <c r="O28" s="41">
        <v>0</v>
      </c>
      <c r="P28" s="42">
        <f>((M28+N28)/2)+O28</f>
        <v>0</v>
      </c>
      <c r="Q28" s="43">
        <f>H28+L28+P28</f>
        <v>10.399999999999999</v>
      </c>
    </row>
    <row r="29" spans="1:17" ht="12.75" customHeight="1">
      <c r="A29" s="35">
        <v>352</v>
      </c>
      <c r="B29" s="88" t="s">
        <v>156</v>
      </c>
      <c r="C29" s="52" t="s">
        <v>31</v>
      </c>
      <c r="D29" s="53">
        <f>RANK(Q29,Q$9:Q$30)</f>
        <v>21</v>
      </c>
      <c r="E29" s="39"/>
      <c r="F29" s="40"/>
      <c r="G29" s="41"/>
      <c r="H29" s="44">
        <f>((E29+F29)/2)+G29</f>
        <v>0</v>
      </c>
      <c r="I29" s="39"/>
      <c r="J29" s="40"/>
      <c r="K29" s="41"/>
      <c r="L29" s="42">
        <f>((I29+J29)/2)+K29</f>
        <v>0</v>
      </c>
      <c r="M29" s="39"/>
      <c r="N29" s="40"/>
      <c r="O29" s="41"/>
      <c r="P29" s="42">
        <f>((M29+N29)/2)+O29</f>
        <v>0</v>
      </c>
      <c r="Q29" s="43">
        <f>H29+L29+P29</f>
        <v>0</v>
      </c>
    </row>
    <row r="30" spans="1:18" ht="13.5" customHeight="1">
      <c r="A30" s="35">
        <v>366</v>
      </c>
      <c r="B30" s="36" t="s">
        <v>157</v>
      </c>
      <c r="C30" s="37" t="s">
        <v>143</v>
      </c>
      <c r="D30" s="53">
        <f>RANK(Q30,Q$9:Q$30)</f>
        <v>21</v>
      </c>
      <c r="E30" s="83"/>
      <c r="F30" s="84"/>
      <c r="G30" s="85"/>
      <c r="H30" s="44">
        <f>((E30+F30)/2)+G30</f>
        <v>0</v>
      </c>
      <c r="I30" s="83"/>
      <c r="J30" s="84"/>
      <c r="K30" s="85"/>
      <c r="L30" s="42">
        <f>((I30+J30)/2)+K30</f>
        <v>0</v>
      </c>
      <c r="M30" s="83"/>
      <c r="N30" s="84"/>
      <c r="O30" s="85"/>
      <c r="P30" s="42">
        <f>((M30+N30)/2)+O30</f>
        <v>0</v>
      </c>
      <c r="Q30" s="43">
        <f>H30+L30+P30</f>
        <v>0</v>
      </c>
      <c r="R30" s="93"/>
    </row>
    <row r="31" spans="1:17" ht="15.75" customHeight="1">
      <c r="A31" s="54"/>
      <c r="B31" s="55"/>
      <c r="C31" s="56"/>
      <c r="D31" s="56"/>
      <c r="E31" s="57"/>
      <c r="F31" s="57"/>
      <c r="G31" s="57"/>
      <c r="H31" s="58"/>
      <c r="I31" s="57"/>
      <c r="J31" s="57"/>
      <c r="K31" s="57"/>
      <c r="L31" s="58"/>
      <c r="M31" s="58"/>
      <c r="N31" s="58"/>
      <c r="O31" s="58"/>
      <c r="P31" s="58"/>
      <c r="Q31" s="58"/>
    </row>
    <row r="32" spans="1:17" ht="15.75" customHeight="1">
      <c r="A32" s="99" t="s">
        <v>130</v>
      </c>
      <c r="B32" s="91"/>
      <c r="C32" s="60"/>
      <c r="D32" s="61"/>
      <c r="E32" s="92" t="s">
        <v>3</v>
      </c>
      <c r="F32" s="92"/>
      <c r="G32" s="92"/>
      <c r="H32" s="65"/>
      <c r="I32" s="92" t="s">
        <v>4</v>
      </c>
      <c r="J32" s="92"/>
      <c r="K32" s="92"/>
      <c r="L32" s="65"/>
      <c r="M32" s="92" t="s">
        <v>5</v>
      </c>
      <c r="N32" s="92"/>
      <c r="O32" s="92"/>
      <c r="P32" s="65"/>
      <c r="Q32" s="68"/>
    </row>
    <row r="33" spans="1:17" ht="15.75" customHeight="1">
      <c r="A33" s="69"/>
      <c r="B33" s="100" t="s">
        <v>158</v>
      </c>
      <c r="C33" s="100"/>
      <c r="D33" s="101"/>
      <c r="E33" s="102" t="s">
        <v>7</v>
      </c>
      <c r="F33" s="102"/>
      <c r="G33" s="102" t="s">
        <v>8</v>
      </c>
      <c r="H33" s="103"/>
      <c r="I33" s="102" t="s">
        <v>7</v>
      </c>
      <c r="J33" s="102"/>
      <c r="K33" s="102" t="s">
        <v>9</v>
      </c>
      <c r="L33" s="103"/>
      <c r="M33" s="102" t="s">
        <v>7</v>
      </c>
      <c r="N33" s="102"/>
      <c r="O33" s="102" t="s">
        <v>9</v>
      </c>
      <c r="P33" s="103"/>
      <c r="Q33" s="104" t="s">
        <v>10</v>
      </c>
    </row>
    <row r="34" spans="1:17" ht="15.75" customHeight="1">
      <c r="A34" s="74" t="s">
        <v>11</v>
      </c>
      <c r="B34" s="28" t="s">
        <v>12</v>
      </c>
      <c r="C34" s="28" t="s">
        <v>13</v>
      </c>
      <c r="D34" s="105" t="s">
        <v>14</v>
      </c>
      <c r="E34" s="106" t="s">
        <v>15</v>
      </c>
      <c r="F34" s="107" t="s">
        <v>16</v>
      </c>
      <c r="G34" s="108" t="s">
        <v>17</v>
      </c>
      <c r="H34" s="109" t="s">
        <v>18</v>
      </c>
      <c r="I34" s="106" t="s">
        <v>15</v>
      </c>
      <c r="J34" s="107" t="s">
        <v>16</v>
      </c>
      <c r="K34" s="108" t="s">
        <v>17</v>
      </c>
      <c r="L34" s="109" t="s">
        <v>18</v>
      </c>
      <c r="M34" s="106" t="s">
        <v>15</v>
      </c>
      <c r="N34" s="107" t="s">
        <v>16</v>
      </c>
      <c r="O34" s="108" t="s">
        <v>17</v>
      </c>
      <c r="P34" s="109" t="s">
        <v>18</v>
      </c>
      <c r="Q34" s="110" t="s">
        <v>19</v>
      </c>
    </row>
    <row r="35" spans="1:17" ht="12.75" customHeight="1">
      <c r="A35" s="45">
        <v>320</v>
      </c>
      <c r="B35" s="46" t="s">
        <v>159</v>
      </c>
      <c r="C35" s="46" t="s">
        <v>24</v>
      </c>
      <c r="D35" s="77">
        <f>RANK(Q35,Q$35:Q$74)</f>
        <v>1</v>
      </c>
      <c r="E35" s="48">
        <v>3.5</v>
      </c>
      <c r="F35" s="48">
        <v>3.5</v>
      </c>
      <c r="G35" s="48">
        <v>1.8</v>
      </c>
      <c r="H35" s="97">
        <f>((E35+F35)/2)+G35</f>
        <v>5.3</v>
      </c>
      <c r="I35" s="48">
        <v>3.6</v>
      </c>
      <c r="J35" s="48">
        <v>3.6</v>
      </c>
      <c r="K35" s="48">
        <v>1.6</v>
      </c>
      <c r="L35" s="49">
        <f>((I35+J35)/2)+K35</f>
        <v>5.2</v>
      </c>
      <c r="M35" s="48">
        <v>3.8</v>
      </c>
      <c r="N35" s="48">
        <v>3.8</v>
      </c>
      <c r="O35" s="48">
        <v>2</v>
      </c>
      <c r="P35" s="49">
        <f>((M35+N35)/2)+O35</f>
        <v>5.8</v>
      </c>
      <c r="Q35" s="50">
        <f>H35+L35+P35</f>
        <v>16.3</v>
      </c>
    </row>
    <row r="36" spans="1:17" ht="12.75" customHeight="1">
      <c r="A36" s="35">
        <v>323</v>
      </c>
      <c r="B36" s="36" t="s">
        <v>160</v>
      </c>
      <c r="C36" s="37" t="s">
        <v>135</v>
      </c>
      <c r="D36" s="53">
        <f>RANK(Q36,Q$35:Q$74)</f>
        <v>2</v>
      </c>
      <c r="E36" s="39">
        <v>3.6</v>
      </c>
      <c r="F36" s="40">
        <v>3.6</v>
      </c>
      <c r="G36" s="41">
        <v>1.6</v>
      </c>
      <c r="H36" s="44">
        <f>((E36+F36)/2)+G36</f>
        <v>5.2</v>
      </c>
      <c r="I36" s="39">
        <v>3.5</v>
      </c>
      <c r="J36" s="40">
        <v>3.5</v>
      </c>
      <c r="K36" s="41">
        <v>1.9</v>
      </c>
      <c r="L36" s="42">
        <f>((I36+J36)/2)+K36</f>
        <v>5.4</v>
      </c>
      <c r="M36" s="39">
        <v>3.6</v>
      </c>
      <c r="N36" s="40">
        <v>3.4</v>
      </c>
      <c r="O36" s="41">
        <v>2</v>
      </c>
      <c r="P36" s="42">
        <f>((M36+N36)/2)+O36</f>
        <v>5.5</v>
      </c>
      <c r="Q36" s="43">
        <f>H36+L36+P36</f>
        <v>16.1</v>
      </c>
    </row>
    <row r="37" spans="1:17" ht="12.75" customHeight="1">
      <c r="A37" s="35">
        <v>307</v>
      </c>
      <c r="B37" s="36" t="s">
        <v>161</v>
      </c>
      <c r="C37" s="37" t="s">
        <v>40</v>
      </c>
      <c r="D37" s="53">
        <f>RANK(Q37,Q$35:Q$74)</f>
        <v>3</v>
      </c>
      <c r="E37" s="39">
        <v>3.6</v>
      </c>
      <c r="F37" s="40">
        <v>3.7</v>
      </c>
      <c r="G37" s="41">
        <v>1.4</v>
      </c>
      <c r="H37" s="44">
        <f>((E37+F37)/2)+G37</f>
        <v>5.050000000000001</v>
      </c>
      <c r="I37" s="39">
        <v>3.6</v>
      </c>
      <c r="J37" s="40">
        <v>3.7</v>
      </c>
      <c r="K37" s="41">
        <v>1.6</v>
      </c>
      <c r="L37" s="42">
        <f>((I37+J37)/2)+K37</f>
        <v>5.25</v>
      </c>
      <c r="M37" s="39">
        <v>3.2</v>
      </c>
      <c r="N37" s="40">
        <v>3.1</v>
      </c>
      <c r="O37" s="41">
        <v>2</v>
      </c>
      <c r="P37" s="42">
        <f>((M37+N37)/2)+O37</f>
        <v>5.15</v>
      </c>
      <c r="Q37" s="43">
        <f>H37+L37+P37</f>
        <v>15.450000000000001</v>
      </c>
    </row>
    <row r="38" spans="1:17" ht="12.75" customHeight="1">
      <c r="A38" s="35">
        <v>306</v>
      </c>
      <c r="B38" s="36" t="s">
        <v>162</v>
      </c>
      <c r="C38" s="37" t="s">
        <v>40</v>
      </c>
      <c r="D38" s="53">
        <f>RANK(Q38,Q$35:Q$74)</f>
        <v>4</v>
      </c>
      <c r="E38" s="39">
        <v>3.6</v>
      </c>
      <c r="F38" s="40">
        <v>3.5</v>
      </c>
      <c r="G38" s="41">
        <v>1.4</v>
      </c>
      <c r="H38" s="44">
        <f>((E38+F38)/2)+G38</f>
        <v>4.949999999999999</v>
      </c>
      <c r="I38" s="39">
        <v>3.5</v>
      </c>
      <c r="J38" s="40">
        <v>3.5</v>
      </c>
      <c r="K38" s="41">
        <v>1.6</v>
      </c>
      <c r="L38" s="42">
        <f>((I38+J38)/2)+K38</f>
        <v>5.1</v>
      </c>
      <c r="M38" s="39">
        <v>3.4</v>
      </c>
      <c r="N38" s="40">
        <v>3.3</v>
      </c>
      <c r="O38" s="41">
        <v>2</v>
      </c>
      <c r="P38" s="42">
        <f>((M38+N38)/2)+O38</f>
        <v>5.35</v>
      </c>
      <c r="Q38" s="43">
        <f>H38+L38+P38</f>
        <v>15.399999999999999</v>
      </c>
    </row>
    <row r="39" spans="1:17" ht="12.75" customHeight="1">
      <c r="A39" s="45">
        <v>319</v>
      </c>
      <c r="B39" s="46" t="s">
        <v>163</v>
      </c>
      <c r="C39" s="46" t="s">
        <v>24</v>
      </c>
      <c r="D39" s="77">
        <f>RANK(Q39,Q$35:Q$74)</f>
        <v>5</v>
      </c>
      <c r="E39" s="48">
        <v>3</v>
      </c>
      <c r="F39" s="48">
        <v>3.1</v>
      </c>
      <c r="G39" s="48">
        <v>1.6</v>
      </c>
      <c r="H39" s="97">
        <f>((E39+F39)/2)+G39</f>
        <v>4.65</v>
      </c>
      <c r="I39" s="48">
        <v>3.5</v>
      </c>
      <c r="J39" s="48">
        <v>3.5</v>
      </c>
      <c r="K39" s="48">
        <v>1.8</v>
      </c>
      <c r="L39" s="49">
        <f>((I39+J39)/2)+K39</f>
        <v>5.3</v>
      </c>
      <c r="M39" s="48">
        <v>3.1</v>
      </c>
      <c r="N39" s="48">
        <v>3.2</v>
      </c>
      <c r="O39" s="48">
        <v>2</v>
      </c>
      <c r="P39" s="49">
        <f>((M39+N39)/2)+O39</f>
        <v>5.15</v>
      </c>
      <c r="Q39" s="50">
        <f>H39+L39+P39</f>
        <v>15.1</v>
      </c>
    </row>
    <row r="40" spans="1:17" ht="12.75" customHeight="1">
      <c r="A40" s="35">
        <v>289</v>
      </c>
      <c r="B40" s="37" t="s">
        <v>164</v>
      </c>
      <c r="C40" s="37" t="s">
        <v>46</v>
      </c>
      <c r="D40" s="53">
        <f>RANK(Q40,Q$35:Q$74)</f>
        <v>6</v>
      </c>
      <c r="E40" s="39">
        <v>3.5</v>
      </c>
      <c r="F40" s="40">
        <v>3.5</v>
      </c>
      <c r="G40" s="41">
        <v>1.2</v>
      </c>
      <c r="H40" s="44">
        <f>((E40+F40)/2)+G40</f>
        <v>4.7</v>
      </c>
      <c r="I40" s="39">
        <v>3.5</v>
      </c>
      <c r="J40" s="40">
        <v>3.5</v>
      </c>
      <c r="K40" s="41">
        <v>1.6</v>
      </c>
      <c r="L40" s="42">
        <f>((I40+J40)/2)+K40</f>
        <v>5.1</v>
      </c>
      <c r="M40" s="39">
        <v>3.2</v>
      </c>
      <c r="N40" s="40">
        <v>3.3</v>
      </c>
      <c r="O40" s="41">
        <v>2</v>
      </c>
      <c r="P40" s="42">
        <f>((M40+N40)/2)+O40</f>
        <v>5.25</v>
      </c>
      <c r="Q40" s="43">
        <f>H40+L40+P40</f>
        <v>15.05</v>
      </c>
    </row>
    <row r="41" spans="1:17" ht="12.75" customHeight="1">
      <c r="A41" s="35">
        <v>309</v>
      </c>
      <c r="B41" s="36" t="s">
        <v>165</v>
      </c>
      <c r="C41" s="37" t="s">
        <v>40</v>
      </c>
      <c r="D41" s="53">
        <f>RANK(Q41,Q$35:Q$74)</f>
        <v>7</v>
      </c>
      <c r="E41" s="39">
        <v>3.3</v>
      </c>
      <c r="F41" s="40">
        <v>3.3</v>
      </c>
      <c r="G41" s="41">
        <v>1.4</v>
      </c>
      <c r="H41" s="44">
        <f>((E41+F41)/2)+G41</f>
        <v>4.699999999999999</v>
      </c>
      <c r="I41" s="39">
        <v>3.5</v>
      </c>
      <c r="J41" s="40">
        <v>3.6</v>
      </c>
      <c r="K41" s="41">
        <v>1.6</v>
      </c>
      <c r="L41" s="42">
        <f>((I41+J41)/2)+K41</f>
        <v>5.15</v>
      </c>
      <c r="M41" s="39">
        <v>3.1</v>
      </c>
      <c r="N41" s="40">
        <v>3.1</v>
      </c>
      <c r="O41" s="41">
        <v>2</v>
      </c>
      <c r="P41" s="42">
        <f>((M41+N41)/2)+O41</f>
        <v>5.1</v>
      </c>
      <c r="Q41" s="43">
        <f>H41+L41+P41</f>
        <v>14.95</v>
      </c>
    </row>
    <row r="42" spans="1:17" ht="12.75" customHeight="1">
      <c r="A42" s="35">
        <v>322</v>
      </c>
      <c r="B42" s="36" t="s">
        <v>166</v>
      </c>
      <c r="C42" s="37" t="s">
        <v>135</v>
      </c>
      <c r="D42" s="53">
        <f>RANK(Q42,Q$35:Q$74)</f>
        <v>8</v>
      </c>
      <c r="E42" s="39">
        <v>3.6</v>
      </c>
      <c r="F42" s="40">
        <v>3.6</v>
      </c>
      <c r="G42" s="41">
        <v>1.8</v>
      </c>
      <c r="H42" s="44">
        <f>((E42+F42)/2)+G42</f>
        <v>5.4</v>
      </c>
      <c r="I42" s="39">
        <v>3</v>
      </c>
      <c r="J42" s="40">
        <v>2.9</v>
      </c>
      <c r="K42" s="41">
        <v>1.6</v>
      </c>
      <c r="L42" s="42">
        <f>((I42+J42)/2)+K42</f>
        <v>4.550000000000001</v>
      </c>
      <c r="M42" s="39">
        <v>3.2</v>
      </c>
      <c r="N42" s="40">
        <v>3.3</v>
      </c>
      <c r="O42" s="41">
        <v>1.6</v>
      </c>
      <c r="P42" s="42">
        <f>((M42+N42)/2)+O42</f>
        <v>4.85</v>
      </c>
      <c r="Q42" s="43">
        <f>H42+L42+P42</f>
        <v>14.8</v>
      </c>
    </row>
    <row r="43" spans="1:17" ht="12.75" customHeight="1">
      <c r="A43" s="35">
        <v>308</v>
      </c>
      <c r="B43" s="36" t="s">
        <v>167</v>
      </c>
      <c r="C43" s="37" t="s">
        <v>40</v>
      </c>
      <c r="D43" s="53">
        <f>RANK(Q43,Q$35:Q$74)</f>
        <v>9</v>
      </c>
      <c r="E43" s="39">
        <v>3.5</v>
      </c>
      <c r="F43" s="40">
        <v>3.4</v>
      </c>
      <c r="G43" s="41">
        <v>1.2</v>
      </c>
      <c r="H43" s="44">
        <f>((E43+F43)/2)+G43</f>
        <v>4.65</v>
      </c>
      <c r="I43" s="39">
        <v>3.3</v>
      </c>
      <c r="J43" s="40">
        <v>3.4</v>
      </c>
      <c r="K43" s="41">
        <v>1.4</v>
      </c>
      <c r="L43" s="42">
        <f>((I43+J43)/2)+K43</f>
        <v>4.75</v>
      </c>
      <c r="M43" s="39">
        <v>3.5</v>
      </c>
      <c r="N43" s="40">
        <v>3.4</v>
      </c>
      <c r="O43" s="41">
        <v>1.6</v>
      </c>
      <c r="P43" s="42">
        <f>((M43+N43)/2)+O43</f>
        <v>5.050000000000001</v>
      </c>
      <c r="Q43" s="43">
        <f>H43+L43+P43</f>
        <v>14.450000000000001</v>
      </c>
    </row>
    <row r="44" spans="1:17" ht="12.75" customHeight="1">
      <c r="A44" s="35">
        <v>325</v>
      </c>
      <c r="B44" s="36" t="s">
        <v>168</v>
      </c>
      <c r="C44" s="37" t="s">
        <v>133</v>
      </c>
      <c r="D44" s="53">
        <f>RANK(Q44,Q$35:Q$74)</f>
        <v>10</v>
      </c>
      <c r="E44" s="39">
        <v>3.6</v>
      </c>
      <c r="F44" s="40">
        <v>3.6</v>
      </c>
      <c r="G44" s="41">
        <v>1.2</v>
      </c>
      <c r="H44" s="44">
        <f>((E44+F44)/2)+G44</f>
        <v>4.8</v>
      </c>
      <c r="I44" s="39">
        <v>3.2</v>
      </c>
      <c r="J44" s="40">
        <v>3.3</v>
      </c>
      <c r="K44" s="41">
        <v>1.4</v>
      </c>
      <c r="L44" s="42">
        <f>((I44+J44)/2)+K44</f>
        <v>4.65</v>
      </c>
      <c r="M44" s="39">
        <v>3.3</v>
      </c>
      <c r="N44" s="40">
        <v>3.3</v>
      </c>
      <c r="O44" s="41">
        <v>1.6</v>
      </c>
      <c r="P44" s="42">
        <f>((M44+N44)/2)+O44</f>
        <v>4.9</v>
      </c>
      <c r="Q44" s="43">
        <f>H44+L44+P44</f>
        <v>14.35</v>
      </c>
    </row>
    <row r="45" spans="1:17" ht="12.75" customHeight="1">
      <c r="A45" s="35">
        <v>311</v>
      </c>
      <c r="B45" s="36" t="s">
        <v>169</v>
      </c>
      <c r="C45" s="37" t="s">
        <v>40</v>
      </c>
      <c r="D45" s="53">
        <f>RANK(Q45,Q$35:Q$74)</f>
        <v>11</v>
      </c>
      <c r="E45" s="39">
        <v>3.2</v>
      </c>
      <c r="F45" s="40">
        <v>3.3</v>
      </c>
      <c r="G45" s="41">
        <v>1.6</v>
      </c>
      <c r="H45" s="44">
        <f>((E45+F45)/2)+G45</f>
        <v>4.85</v>
      </c>
      <c r="I45" s="39">
        <v>3.3</v>
      </c>
      <c r="J45" s="40">
        <v>3.3</v>
      </c>
      <c r="K45" s="41">
        <v>1.4</v>
      </c>
      <c r="L45" s="42">
        <f>((I45+J45)/2)+K45</f>
        <v>4.699999999999999</v>
      </c>
      <c r="M45" s="39">
        <v>3.4</v>
      </c>
      <c r="N45" s="40">
        <v>3.4</v>
      </c>
      <c r="O45" s="41">
        <v>1.2</v>
      </c>
      <c r="P45" s="42">
        <f>((M45+N45)/2)+O45</f>
        <v>4.6</v>
      </c>
      <c r="Q45" s="43">
        <f>H45+L45+P45</f>
        <v>14.149999999999999</v>
      </c>
    </row>
    <row r="46" spans="1:17" ht="12.75" customHeight="1">
      <c r="A46" s="35">
        <v>288</v>
      </c>
      <c r="B46" s="36" t="s">
        <v>170</v>
      </c>
      <c r="C46" s="37" t="s">
        <v>103</v>
      </c>
      <c r="D46" s="53">
        <f>RANK(Q46,Q$35:Q$74)</f>
        <v>12</v>
      </c>
      <c r="E46" s="39">
        <v>3.1</v>
      </c>
      <c r="F46" s="40">
        <v>2.9</v>
      </c>
      <c r="G46" s="41">
        <v>1.3</v>
      </c>
      <c r="H46" s="44">
        <f>((E46+F46)/2)+G46</f>
        <v>4.3</v>
      </c>
      <c r="I46" s="39">
        <v>3.6</v>
      </c>
      <c r="J46" s="40">
        <v>3.6</v>
      </c>
      <c r="K46" s="41">
        <v>1.2</v>
      </c>
      <c r="L46" s="42">
        <f>((I46+J46)/2)+K46</f>
        <v>4.8</v>
      </c>
      <c r="M46" s="39">
        <v>3.6</v>
      </c>
      <c r="N46" s="40">
        <v>3.6</v>
      </c>
      <c r="O46" s="41">
        <v>1.3</v>
      </c>
      <c r="P46" s="42">
        <f>((M46+N46)/2)+O46</f>
        <v>4.9</v>
      </c>
      <c r="Q46" s="43">
        <f>H46+L46+P46</f>
        <v>14</v>
      </c>
    </row>
    <row r="47" spans="1:17" ht="12.75" customHeight="1">
      <c r="A47" s="35">
        <v>297</v>
      </c>
      <c r="B47" s="36" t="s">
        <v>171</v>
      </c>
      <c r="C47" s="37" t="s">
        <v>31</v>
      </c>
      <c r="D47" s="53">
        <f>RANK(Q47,Q$35:Q$74)</f>
        <v>13</v>
      </c>
      <c r="E47" s="39">
        <v>3.4</v>
      </c>
      <c r="F47" s="40">
        <v>3.5</v>
      </c>
      <c r="G47" s="41">
        <v>1.1</v>
      </c>
      <c r="H47" s="44">
        <f>((E47+F47)/2)+G47</f>
        <v>4.550000000000001</v>
      </c>
      <c r="I47" s="39">
        <v>3.5</v>
      </c>
      <c r="J47" s="40">
        <v>3.4</v>
      </c>
      <c r="K47" s="41">
        <v>1</v>
      </c>
      <c r="L47" s="42">
        <f>((I47+J47)/2)+K47</f>
        <v>4.45</v>
      </c>
      <c r="M47" s="39">
        <v>3.3</v>
      </c>
      <c r="N47" s="40">
        <v>3.5</v>
      </c>
      <c r="O47" s="41">
        <v>1.3</v>
      </c>
      <c r="P47" s="42">
        <f>((M47+N47)/2)+O47</f>
        <v>4.7</v>
      </c>
      <c r="Q47" s="43">
        <f>H47+L47+P47</f>
        <v>13.7</v>
      </c>
    </row>
    <row r="48" spans="1:17" ht="12.75" customHeight="1">
      <c r="A48" s="35">
        <v>298</v>
      </c>
      <c r="B48" s="36" t="s">
        <v>172</v>
      </c>
      <c r="C48" s="37" t="s">
        <v>31</v>
      </c>
      <c r="D48" s="53">
        <f>RANK(Q48,Q$35:Q$74)</f>
        <v>13</v>
      </c>
      <c r="E48" s="39">
        <v>3.5</v>
      </c>
      <c r="F48" s="40">
        <v>3.6</v>
      </c>
      <c r="G48" s="41">
        <v>1.1</v>
      </c>
      <c r="H48" s="44">
        <f>((E48+F48)/2)+G48</f>
        <v>4.65</v>
      </c>
      <c r="I48" s="39">
        <v>3.2</v>
      </c>
      <c r="J48" s="40">
        <v>3.3</v>
      </c>
      <c r="K48" s="41">
        <v>1.3</v>
      </c>
      <c r="L48" s="42">
        <f>((I48+J48)/2)+K48</f>
        <v>4.55</v>
      </c>
      <c r="M48" s="39">
        <v>3.3</v>
      </c>
      <c r="N48" s="40">
        <v>3.3</v>
      </c>
      <c r="O48" s="41">
        <v>1.2</v>
      </c>
      <c r="P48" s="42">
        <f>((M48+N48)/2)+O48</f>
        <v>4.5</v>
      </c>
      <c r="Q48" s="43">
        <f>H48+L48+P48</f>
        <v>13.7</v>
      </c>
    </row>
    <row r="49" spans="1:17" ht="12.75" customHeight="1">
      <c r="A49" s="35">
        <v>293</v>
      </c>
      <c r="B49" s="36" t="s">
        <v>173</v>
      </c>
      <c r="C49" s="37" t="s">
        <v>174</v>
      </c>
      <c r="D49" s="53">
        <f>RANK(Q49,Q$35:Q$74)</f>
        <v>15</v>
      </c>
      <c r="E49" s="39">
        <v>3.4</v>
      </c>
      <c r="F49" s="40">
        <v>3.4</v>
      </c>
      <c r="G49" s="41">
        <v>1.1</v>
      </c>
      <c r="H49" s="44">
        <f>((E49+F49)/2)+G49</f>
        <v>4.5</v>
      </c>
      <c r="I49" s="39">
        <v>3.5</v>
      </c>
      <c r="J49" s="40">
        <v>3.3</v>
      </c>
      <c r="K49" s="41">
        <v>1.2</v>
      </c>
      <c r="L49" s="42">
        <f>((I49+J49)/2)+K49</f>
        <v>4.6</v>
      </c>
      <c r="M49" s="39">
        <v>3.2</v>
      </c>
      <c r="N49" s="40">
        <v>3.3</v>
      </c>
      <c r="O49" s="41">
        <v>1.3</v>
      </c>
      <c r="P49" s="42">
        <f>((M49+N49)/2)+O49</f>
        <v>4.55</v>
      </c>
      <c r="Q49" s="43">
        <f>H49+L49+P49</f>
        <v>13.649999999999999</v>
      </c>
    </row>
    <row r="50" spans="1:17" ht="12.75" customHeight="1">
      <c r="A50" s="35">
        <v>295</v>
      </c>
      <c r="B50" s="36" t="s">
        <v>175</v>
      </c>
      <c r="C50" s="37" t="s">
        <v>43</v>
      </c>
      <c r="D50" s="53">
        <f>RANK(Q50,Q$35:Q$74)</f>
        <v>16</v>
      </c>
      <c r="E50" s="39">
        <v>3.4</v>
      </c>
      <c r="F50" s="40">
        <v>3.4</v>
      </c>
      <c r="G50" s="41">
        <v>1.1</v>
      </c>
      <c r="H50" s="44">
        <f>((E50+F50)/2)+G50</f>
        <v>4.5</v>
      </c>
      <c r="I50" s="39">
        <v>3.2</v>
      </c>
      <c r="J50" s="40">
        <v>3.1</v>
      </c>
      <c r="K50" s="41">
        <v>1.2</v>
      </c>
      <c r="L50" s="42">
        <f>((I50+J50)/2)+K50</f>
        <v>4.3500000000000005</v>
      </c>
      <c r="M50" s="39">
        <v>3.3</v>
      </c>
      <c r="N50" s="40">
        <v>3.2</v>
      </c>
      <c r="O50" s="41">
        <v>1.3</v>
      </c>
      <c r="P50" s="42">
        <f>((M50+N50)/2)+O50</f>
        <v>4.55</v>
      </c>
      <c r="Q50" s="43">
        <f>H50+L50+P50</f>
        <v>13.400000000000002</v>
      </c>
    </row>
    <row r="51" spans="1:17" ht="12.75" customHeight="1">
      <c r="A51" s="35">
        <v>327</v>
      </c>
      <c r="B51" s="36" t="s">
        <v>176</v>
      </c>
      <c r="C51" s="37" t="s">
        <v>133</v>
      </c>
      <c r="D51" s="53">
        <f>RANK(Q51,Q$35:Q$74)</f>
        <v>16</v>
      </c>
      <c r="E51" s="39">
        <v>3</v>
      </c>
      <c r="F51" s="40">
        <v>3.2</v>
      </c>
      <c r="G51" s="41">
        <v>1.1</v>
      </c>
      <c r="H51" s="44">
        <f>((E51+F51)/2)+G51</f>
        <v>4.2</v>
      </c>
      <c r="I51" s="39">
        <v>3.3</v>
      </c>
      <c r="J51" s="40">
        <v>3.3</v>
      </c>
      <c r="K51" s="41">
        <v>1.1</v>
      </c>
      <c r="L51" s="42">
        <f>((I51+J51)/2)+K51</f>
        <v>4.4</v>
      </c>
      <c r="M51" s="39">
        <v>3.4</v>
      </c>
      <c r="N51" s="40">
        <v>3.4</v>
      </c>
      <c r="O51" s="41">
        <v>1.4</v>
      </c>
      <c r="P51" s="42">
        <f>((M51+N51)/2)+O51</f>
        <v>4.8</v>
      </c>
      <c r="Q51" s="43">
        <f>H51+L51+P51</f>
        <v>13.400000000000002</v>
      </c>
    </row>
    <row r="52" spans="1:17" ht="12.75" customHeight="1">
      <c r="A52" s="35">
        <v>315</v>
      </c>
      <c r="B52" s="36" t="s">
        <v>177</v>
      </c>
      <c r="C52" s="37" t="s">
        <v>178</v>
      </c>
      <c r="D52" s="53">
        <f>RANK(Q52,Q$35:Q$74)</f>
        <v>18</v>
      </c>
      <c r="E52" s="39">
        <v>3.3</v>
      </c>
      <c r="F52" s="40">
        <v>3.4</v>
      </c>
      <c r="G52" s="41">
        <v>1.1</v>
      </c>
      <c r="H52" s="44">
        <f>((E52+F52)/2)+G52</f>
        <v>4.449999999999999</v>
      </c>
      <c r="I52" s="39">
        <v>3.4</v>
      </c>
      <c r="J52" s="40">
        <v>3.4</v>
      </c>
      <c r="K52" s="41">
        <v>1</v>
      </c>
      <c r="L52" s="42">
        <f>((I52+J52)/2)+K52</f>
        <v>4.4</v>
      </c>
      <c r="M52" s="39">
        <v>3.2</v>
      </c>
      <c r="N52" s="40">
        <v>3.3</v>
      </c>
      <c r="O52" s="41">
        <v>1.1</v>
      </c>
      <c r="P52" s="42">
        <f>((M52+N52)/2)+O52</f>
        <v>4.35</v>
      </c>
      <c r="Q52" s="43">
        <f>H52+L52+P52</f>
        <v>13.2</v>
      </c>
    </row>
    <row r="53" spans="1:17" ht="12.75" customHeight="1">
      <c r="A53" s="35">
        <v>292</v>
      </c>
      <c r="B53" s="36" t="s">
        <v>179</v>
      </c>
      <c r="C53" s="37" t="s">
        <v>174</v>
      </c>
      <c r="D53" s="53">
        <f>RANK(Q53,Q$35:Q$74)</f>
        <v>19</v>
      </c>
      <c r="E53" s="39">
        <v>3.3</v>
      </c>
      <c r="F53" s="40">
        <v>3.4</v>
      </c>
      <c r="G53" s="41">
        <v>1.1</v>
      </c>
      <c r="H53" s="44">
        <f>((E53+F53)/2)+G53</f>
        <v>4.449999999999999</v>
      </c>
      <c r="I53" s="39">
        <v>3.3</v>
      </c>
      <c r="J53" s="40">
        <v>3.2</v>
      </c>
      <c r="K53" s="41">
        <v>1.2</v>
      </c>
      <c r="L53" s="42">
        <f>((I53+J53)/2)+K53</f>
        <v>4.45</v>
      </c>
      <c r="M53" s="39">
        <v>3.1</v>
      </c>
      <c r="N53" s="40">
        <v>3</v>
      </c>
      <c r="O53" s="41">
        <v>1.2</v>
      </c>
      <c r="P53" s="42">
        <f>((M53+N53)/2)+O53</f>
        <v>4.25</v>
      </c>
      <c r="Q53" s="43">
        <f>H53+L53+P53</f>
        <v>13.149999999999999</v>
      </c>
    </row>
    <row r="54" spans="1:17" ht="12.75" customHeight="1">
      <c r="A54" s="35">
        <v>302</v>
      </c>
      <c r="B54" s="36" t="s">
        <v>180</v>
      </c>
      <c r="C54" s="37" t="s">
        <v>51</v>
      </c>
      <c r="D54" s="53">
        <f>RANK(Q54,Q$35:Q$74)</f>
        <v>20</v>
      </c>
      <c r="E54" s="39">
        <v>3.3</v>
      </c>
      <c r="F54" s="40">
        <v>3.4</v>
      </c>
      <c r="G54" s="41">
        <v>1</v>
      </c>
      <c r="H54" s="44">
        <f>((E54+F54)/2)+G54</f>
        <v>4.35</v>
      </c>
      <c r="I54" s="39">
        <v>3.5</v>
      </c>
      <c r="J54" s="40">
        <v>3.3</v>
      </c>
      <c r="K54" s="41">
        <v>1.1</v>
      </c>
      <c r="L54" s="42">
        <f>((I54+J54)/2)+K54</f>
        <v>4.5</v>
      </c>
      <c r="M54" s="39">
        <v>3.2</v>
      </c>
      <c r="N54" s="40">
        <v>3.1</v>
      </c>
      <c r="O54" s="41">
        <v>1.1</v>
      </c>
      <c r="P54" s="42">
        <f>((M54+N54)/2)+O54</f>
        <v>4.25</v>
      </c>
      <c r="Q54" s="43">
        <f>H54+L54+P54</f>
        <v>13.1</v>
      </c>
    </row>
    <row r="55" spans="1:17" ht="12.75" customHeight="1">
      <c r="A55" s="35">
        <v>326</v>
      </c>
      <c r="B55" s="36" t="s">
        <v>181</v>
      </c>
      <c r="C55" s="37" t="s">
        <v>133</v>
      </c>
      <c r="D55" s="53">
        <f>RANK(Q55,Q$35:Q$74)</f>
        <v>21</v>
      </c>
      <c r="E55" s="39">
        <v>3.4</v>
      </c>
      <c r="F55" s="40">
        <v>3.3</v>
      </c>
      <c r="G55" s="41">
        <v>1</v>
      </c>
      <c r="H55" s="44">
        <f>((E55+F55)/2)+G55</f>
        <v>4.35</v>
      </c>
      <c r="I55" s="39">
        <v>3</v>
      </c>
      <c r="J55" s="40">
        <v>3</v>
      </c>
      <c r="K55" s="41">
        <v>1.1</v>
      </c>
      <c r="L55" s="42">
        <f>((I55+J55)/2)+K55</f>
        <v>4.1</v>
      </c>
      <c r="M55" s="39">
        <v>2.9</v>
      </c>
      <c r="N55" s="40">
        <v>2.8</v>
      </c>
      <c r="O55" s="41">
        <v>1.4</v>
      </c>
      <c r="P55" s="42">
        <f>((M55+N55)/2)+O55</f>
        <v>4.25</v>
      </c>
      <c r="Q55" s="43">
        <f>H55+L55+P55</f>
        <v>12.7</v>
      </c>
    </row>
    <row r="56" spans="1:17" ht="12.75" customHeight="1">
      <c r="A56" s="35">
        <v>291</v>
      </c>
      <c r="B56" s="36" t="s">
        <v>182</v>
      </c>
      <c r="C56" s="37" t="s">
        <v>174</v>
      </c>
      <c r="D56" s="53">
        <f>RANK(Q56,Q$35:Q$74)</f>
        <v>22</v>
      </c>
      <c r="E56" s="39">
        <v>2.9</v>
      </c>
      <c r="F56" s="40">
        <v>2.7</v>
      </c>
      <c r="G56" s="41">
        <v>1</v>
      </c>
      <c r="H56" s="44">
        <f>((E56+F56)/2)+G56</f>
        <v>3.8</v>
      </c>
      <c r="I56" s="39">
        <v>3.1</v>
      </c>
      <c r="J56" s="40">
        <v>3.1</v>
      </c>
      <c r="K56" s="41">
        <v>1.1</v>
      </c>
      <c r="L56" s="42">
        <f>((I56+J56)/2)+K56</f>
        <v>4.2</v>
      </c>
      <c r="M56" s="39">
        <v>3.5</v>
      </c>
      <c r="N56" s="40">
        <v>3.4</v>
      </c>
      <c r="O56" s="41">
        <v>1.1</v>
      </c>
      <c r="P56" s="42">
        <f>((M56+N56)/2)+O56</f>
        <v>4.550000000000001</v>
      </c>
      <c r="Q56" s="43">
        <f>H56+L56+P56</f>
        <v>12.55</v>
      </c>
    </row>
    <row r="57" spans="1:17" ht="12.75" customHeight="1">
      <c r="A57" s="35">
        <v>318</v>
      </c>
      <c r="B57" s="36" t="s">
        <v>183</v>
      </c>
      <c r="C57" s="37" t="s">
        <v>40</v>
      </c>
      <c r="D57" s="53">
        <f>RANK(Q57,Q$35:Q$74)</f>
        <v>23</v>
      </c>
      <c r="E57" s="39">
        <v>3.7</v>
      </c>
      <c r="F57" s="40">
        <v>3.6</v>
      </c>
      <c r="G57" s="41">
        <v>1.6</v>
      </c>
      <c r="H57" s="44">
        <f>((E57+F57)/2)+G57</f>
        <v>5.25</v>
      </c>
      <c r="I57" s="39">
        <v>0</v>
      </c>
      <c r="J57" s="40">
        <v>0</v>
      </c>
      <c r="K57" s="41">
        <v>0</v>
      </c>
      <c r="L57" s="42">
        <f>((I57+J57)/2)+K57</f>
        <v>0</v>
      </c>
      <c r="M57" s="39">
        <v>3.7</v>
      </c>
      <c r="N57" s="40">
        <v>3.8</v>
      </c>
      <c r="O57" s="41">
        <v>2</v>
      </c>
      <c r="P57" s="42">
        <f>((M57+N57)/2)+O57</f>
        <v>5.75</v>
      </c>
      <c r="Q57" s="43">
        <f>H57+L57+P57</f>
        <v>11</v>
      </c>
    </row>
    <row r="58" spans="1:17" ht="12.75" customHeight="1">
      <c r="A58" s="35">
        <v>312</v>
      </c>
      <c r="B58" s="36" t="s">
        <v>184</v>
      </c>
      <c r="C58" s="37" t="s">
        <v>40</v>
      </c>
      <c r="D58" s="53">
        <f>RANK(Q58,Q$35:Q$74)</f>
        <v>24</v>
      </c>
      <c r="E58" s="39">
        <v>3.6</v>
      </c>
      <c r="F58" s="40">
        <v>3.6</v>
      </c>
      <c r="G58" s="41">
        <v>1.4</v>
      </c>
      <c r="H58" s="44">
        <f>((E58+F58)/2)+G58</f>
        <v>5</v>
      </c>
      <c r="I58" s="39">
        <v>3.6</v>
      </c>
      <c r="J58" s="40">
        <v>3.6</v>
      </c>
      <c r="K58" s="41">
        <v>1.6</v>
      </c>
      <c r="L58" s="42">
        <f>((I58+J58)/2)+K58</f>
        <v>5.2</v>
      </c>
      <c r="M58" s="39">
        <v>0</v>
      </c>
      <c r="N58" s="40">
        <v>0</v>
      </c>
      <c r="O58" s="41">
        <v>0</v>
      </c>
      <c r="P58" s="42">
        <f>((M58+N58)/2)+O58</f>
        <v>0</v>
      </c>
      <c r="Q58" s="43">
        <f>H58+L58+P58</f>
        <v>10.2</v>
      </c>
    </row>
    <row r="59" spans="1:17" ht="12.75" customHeight="1">
      <c r="A59" s="35">
        <v>301</v>
      </c>
      <c r="B59" s="36" t="s">
        <v>185</v>
      </c>
      <c r="C59" s="37" t="s">
        <v>110</v>
      </c>
      <c r="D59" s="53">
        <f>RANK(Q59,Q$35:Q$74)</f>
        <v>25</v>
      </c>
      <c r="E59" s="39">
        <v>3.4</v>
      </c>
      <c r="F59" s="40">
        <v>3.5</v>
      </c>
      <c r="G59" s="41">
        <v>1.1</v>
      </c>
      <c r="H59" s="44">
        <f>((E59+F59)/2)+G59</f>
        <v>4.550000000000001</v>
      </c>
      <c r="I59" s="39">
        <v>3.5</v>
      </c>
      <c r="J59" s="40">
        <v>3.6</v>
      </c>
      <c r="K59" s="41">
        <v>1.2</v>
      </c>
      <c r="L59" s="42">
        <f>((I59+J59)/2)+K59</f>
        <v>4.75</v>
      </c>
      <c r="M59" s="39">
        <v>0</v>
      </c>
      <c r="N59" s="40">
        <v>0</v>
      </c>
      <c r="O59" s="41">
        <v>0</v>
      </c>
      <c r="P59" s="42">
        <f>((M59+N59)/2)+O59</f>
        <v>0</v>
      </c>
      <c r="Q59" s="43">
        <f>H59+L59+P59</f>
        <v>9.3</v>
      </c>
    </row>
    <row r="60" spans="1:17" ht="12.75" customHeight="1">
      <c r="A60" s="35">
        <v>310</v>
      </c>
      <c r="B60" s="36" t="s">
        <v>186</v>
      </c>
      <c r="C60" s="37" t="s">
        <v>40</v>
      </c>
      <c r="D60" s="53">
        <f>RANK(Q60,Q$35:Q$74)</f>
        <v>25</v>
      </c>
      <c r="E60" s="39">
        <v>3.5</v>
      </c>
      <c r="F60" s="40">
        <v>3.3</v>
      </c>
      <c r="G60" s="41">
        <v>1.3</v>
      </c>
      <c r="H60" s="44">
        <f>((E60+F60)/2)+G60</f>
        <v>4.7</v>
      </c>
      <c r="I60" s="39">
        <v>3.2</v>
      </c>
      <c r="J60" s="40">
        <v>3.2</v>
      </c>
      <c r="K60" s="41">
        <v>1.4</v>
      </c>
      <c r="L60" s="42">
        <f>((I60+J60)/2)+K60</f>
        <v>4.6</v>
      </c>
      <c r="M60" s="39">
        <v>0</v>
      </c>
      <c r="N60" s="40">
        <v>0</v>
      </c>
      <c r="O60" s="41">
        <v>0</v>
      </c>
      <c r="P60" s="42">
        <f>((M60+N60)/2)+O60</f>
        <v>0</v>
      </c>
      <c r="Q60" s="43">
        <f>H60+L60+P60</f>
        <v>9.3</v>
      </c>
    </row>
    <row r="61" spans="1:17" ht="12.75" customHeight="1">
      <c r="A61" s="35">
        <v>299</v>
      </c>
      <c r="B61" s="36" t="s">
        <v>187</v>
      </c>
      <c r="C61" s="37" t="s">
        <v>110</v>
      </c>
      <c r="D61" s="53">
        <f>RANK(Q61,Q$35:Q$74)</f>
        <v>27</v>
      </c>
      <c r="E61" s="39">
        <v>0</v>
      </c>
      <c r="F61" s="40">
        <v>0</v>
      </c>
      <c r="G61" s="41">
        <v>0</v>
      </c>
      <c r="H61" s="44">
        <f>((E61+F61)/2)+G61</f>
        <v>0</v>
      </c>
      <c r="I61" s="39">
        <v>3.3</v>
      </c>
      <c r="J61" s="40">
        <v>3.3</v>
      </c>
      <c r="K61" s="41">
        <v>1.1</v>
      </c>
      <c r="L61" s="42">
        <f>((I61+J61)/2)+K61</f>
        <v>4.4</v>
      </c>
      <c r="M61" s="39">
        <v>3.2</v>
      </c>
      <c r="N61" s="40">
        <v>3.2</v>
      </c>
      <c r="O61" s="41">
        <v>1.4</v>
      </c>
      <c r="P61" s="42">
        <f>((M61+N61)/2)+O61</f>
        <v>4.6</v>
      </c>
      <c r="Q61" s="43">
        <f>H61+L61+P61</f>
        <v>9</v>
      </c>
    </row>
    <row r="62" spans="1:17" ht="12.75" customHeight="1">
      <c r="A62" s="35">
        <v>300</v>
      </c>
      <c r="B62" s="36" t="s">
        <v>188</v>
      </c>
      <c r="C62" s="37" t="s">
        <v>110</v>
      </c>
      <c r="D62" s="53">
        <f>RANK(Q62,Q$35:Q$74)</f>
        <v>27</v>
      </c>
      <c r="E62" s="39">
        <v>3.5</v>
      </c>
      <c r="F62" s="40">
        <v>3.4</v>
      </c>
      <c r="G62" s="41">
        <v>1.1</v>
      </c>
      <c r="H62" s="44">
        <f>((E62+F62)/2)+G62</f>
        <v>4.550000000000001</v>
      </c>
      <c r="I62" s="39">
        <v>0</v>
      </c>
      <c r="J62" s="40">
        <v>0</v>
      </c>
      <c r="K62" s="41">
        <v>0</v>
      </c>
      <c r="L62" s="42">
        <f>((I62+J62)/2)+K62</f>
        <v>0</v>
      </c>
      <c r="M62" s="39">
        <v>3.2</v>
      </c>
      <c r="N62" s="40">
        <v>3.3</v>
      </c>
      <c r="O62" s="41">
        <v>1.2</v>
      </c>
      <c r="P62" s="42">
        <f>((M62+N62)/2)+O62</f>
        <v>4.45</v>
      </c>
      <c r="Q62" s="43">
        <f>H62+L62+P62</f>
        <v>9</v>
      </c>
    </row>
    <row r="63" spans="1:17" ht="12.75" customHeight="1">
      <c r="A63" s="35">
        <v>305</v>
      </c>
      <c r="B63" s="37" t="s">
        <v>189</v>
      </c>
      <c r="C63" s="37" t="s">
        <v>51</v>
      </c>
      <c r="D63" s="53">
        <f>RANK(Q63,Q$35:Q$74)</f>
        <v>29</v>
      </c>
      <c r="E63" s="39">
        <v>3.2</v>
      </c>
      <c r="F63" s="40">
        <v>3.2</v>
      </c>
      <c r="G63" s="41">
        <v>1.1</v>
      </c>
      <c r="H63" s="44">
        <f>((E63+F63)/2)+G63</f>
        <v>4.300000000000001</v>
      </c>
      <c r="I63" s="39">
        <v>3.5</v>
      </c>
      <c r="J63" s="40">
        <v>3.4</v>
      </c>
      <c r="K63" s="41">
        <v>1.2</v>
      </c>
      <c r="L63" s="42">
        <f>((I63+J63)/2)+K63</f>
        <v>4.65</v>
      </c>
      <c r="M63" s="39">
        <v>0</v>
      </c>
      <c r="N63" s="40">
        <v>0</v>
      </c>
      <c r="O63" s="41">
        <v>0</v>
      </c>
      <c r="P63" s="42">
        <f>((M63+N63)/2)+O63</f>
        <v>0</v>
      </c>
      <c r="Q63" s="43">
        <f>H63+L63+P63</f>
        <v>8.950000000000001</v>
      </c>
    </row>
    <row r="64" spans="1:17" ht="12.75" customHeight="1">
      <c r="A64" s="35">
        <v>290</v>
      </c>
      <c r="B64" s="36" t="s">
        <v>190</v>
      </c>
      <c r="C64" s="37" t="s">
        <v>174</v>
      </c>
      <c r="D64" s="53">
        <f>RANK(Q64,Q$35:Q$74)</f>
        <v>30</v>
      </c>
      <c r="E64" s="39">
        <v>3.3</v>
      </c>
      <c r="F64" s="40">
        <v>3.4</v>
      </c>
      <c r="G64" s="41">
        <v>1.1</v>
      </c>
      <c r="H64" s="44">
        <f>((E64+F64)/2)+G64</f>
        <v>4.449999999999999</v>
      </c>
      <c r="I64" s="39">
        <v>3.2</v>
      </c>
      <c r="J64" s="40">
        <v>3.3</v>
      </c>
      <c r="K64" s="41">
        <v>1</v>
      </c>
      <c r="L64" s="42">
        <f>((I64+J64)/2)+K64</f>
        <v>4.25</v>
      </c>
      <c r="M64" s="39">
        <v>0</v>
      </c>
      <c r="N64" s="40">
        <v>0</v>
      </c>
      <c r="O64" s="41">
        <v>0</v>
      </c>
      <c r="P64" s="42">
        <f>((M64+N64)/2)+O64</f>
        <v>0</v>
      </c>
      <c r="Q64" s="43">
        <f>H64+L64+P64</f>
        <v>8.7</v>
      </c>
    </row>
    <row r="65" spans="1:17" ht="12.75" customHeight="1">
      <c r="A65" s="35">
        <v>313</v>
      </c>
      <c r="B65" s="37" t="s">
        <v>191</v>
      </c>
      <c r="C65" s="37" t="s">
        <v>38</v>
      </c>
      <c r="D65" s="53">
        <f>RANK(Q65,Q$35:Q$74)</f>
        <v>31</v>
      </c>
      <c r="E65" s="39">
        <v>0</v>
      </c>
      <c r="F65" s="40">
        <v>0</v>
      </c>
      <c r="G65" s="41">
        <v>0</v>
      </c>
      <c r="H65" s="44">
        <f>((E65+F65)/2)+G65</f>
        <v>0</v>
      </c>
      <c r="I65" s="39">
        <v>3.5</v>
      </c>
      <c r="J65" s="40">
        <v>3.5</v>
      </c>
      <c r="K65" s="41">
        <v>1.4</v>
      </c>
      <c r="L65" s="42">
        <f>((I65+J65)/2)+K65</f>
        <v>4.9</v>
      </c>
      <c r="M65" s="39">
        <v>0</v>
      </c>
      <c r="N65" s="40">
        <v>0</v>
      </c>
      <c r="O65" s="41">
        <v>0</v>
      </c>
      <c r="P65" s="42">
        <f>((M65+N65)/2)+O65</f>
        <v>0</v>
      </c>
      <c r="Q65" s="43">
        <f>H65+L65+P65</f>
        <v>4.9</v>
      </c>
    </row>
    <row r="66" spans="1:17" ht="12.75" customHeight="1">
      <c r="A66" s="35">
        <v>294</v>
      </c>
      <c r="B66" s="52" t="s">
        <v>192</v>
      </c>
      <c r="C66" s="52" t="s">
        <v>43</v>
      </c>
      <c r="D66" s="53">
        <f>RANK(Q66,Q$35:Q$74)</f>
        <v>32</v>
      </c>
      <c r="E66" s="39"/>
      <c r="F66" s="40"/>
      <c r="G66" s="41"/>
      <c r="H66" s="44">
        <f>((E66+F66)/2)+G66</f>
        <v>0</v>
      </c>
      <c r="I66" s="39"/>
      <c r="J66" s="40"/>
      <c r="K66" s="41"/>
      <c r="L66" s="42">
        <f>((I66+J66)/2)+K66</f>
        <v>0</v>
      </c>
      <c r="M66" s="39"/>
      <c r="N66" s="40"/>
      <c r="O66" s="41"/>
      <c r="P66" s="42">
        <f>((M66+N66)/2)+O66</f>
        <v>0</v>
      </c>
      <c r="Q66" s="43">
        <f>H66+L66+P66</f>
        <v>0</v>
      </c>
    </row>
    <row r="67" spans="1:17" ht="12.75" customHeight="1">
      <c r="A67" s="35">
        <v>296</v>
      </c>
      <c r="B67" s="52" t="s">
        <v>193</v>
      </c>
      <c r="C67" s="52" t="s">
        <v>31</v>
      </c>
      <c r="D67" s="53">
        <f>RANK(Q67,Q$35:Q$74)</f>
        <v>32</v>
      </c>
      <c r="E67" s="39"/>
      <c r="F67" s="40"/>
      <c r="G67" s="41"/>
      <c r="H67" s="44">
        <f>((E67+F67)/2)+G67</f>
        <v>0</v>
      </c>
      <c r="I67" s="39"/>
      <c r="J67" s="40"/>
      <c r="K67" s="41"/>
      <c r="L67" s="42">
        <f>((I67+J67)/2)+K67</f>
        <v>0</v>
      </c>
      <c r="M67" s="39"/>
      <c r="N67" s="40"/>
      <c r="O67" s="41"/>
      <c r="P67" s="42">
        <f>((M67+N67)/2)+O67</f>
        <v>0</v>
      </c>
      <c r="Q67" s="43">
        <f>H67+L67+P67</f>
        <v>0</v>
      </c>
    </row>
    <row r="68" spans="1:17" ht="12.75" customHeight="1">
      <c r="A68" s="35">
        <v>303</v>
      </c>
      <c r="B68" s="88" t="s">
        <v>194</v>
      </c>
      <c r="C68" s="52" t="s">
        <v>51</v>
      </c>
      <c r="D68" s="53">
        <f>RANK(Q68,Q$35:Q$74)</f>
        <v>32</v>
      </c>
      <c r="E68" s="39"/>
      <c r="F68" s="40"/>
      <c r="G68" s="41"/>
      <c r="H68" s="44">
        <f>((E68+F68)/2)+G68</f>
        <v>0</v>
      </c>
      <c r="I68" s="39"/>
      <c r="J68" s="40"/>
      <c r="K68" s="41"/>
      <c r="L68" s="42">
        <f>((I68+J68)/2)+K68</f>
        <v>0</v>
      </c>
      <c r="M68" s="39"/>
      <c r="N68" s="40"/>
      <c r="O68" s="41"/>
      <c r="P68" s="42">
        <f>((M68+N68)/2)+O68</f>
        <v>0</v>
      </c>
      <c r="Q68" s="43">
        <f>H68+L68+P68</f>
        <v>0</v>
      </c>
    </row>
    <row r="69" spans="1:17" ht="12.75" customHeight="1">
      <c r="A69" s="35">
        <v>304</v>
      </c>
      <c r="B69" s="88" t="s">
        <v>195</v>
      </c>
      <c r="C69" s="52" t="s">
        <v>51</v>
      </c>
      <c r="D69" s="53">
        <f>RANK(Q69,Q$35:Q$74)</f>
        <v>32</v>
      </c>
      <c r="E69" s="39"/>
      <c r="F69" s="40"/>
      <c r="G69" s="41"/>
      <c r="H69" s="44">
        <f>((E69+F69)/2)+G69</f>
        <v>0</v>
      </c>
      <c r="I69" s="39"/>
      <c r="J69" s="40"/>
      <c r="K69" s="41"/>
      <c r="L69" s="42">
        <f>((I69+J69)/2)+K69</f>
        <v>0</v>
      </c>
      <c r="M69" s="39"/>
      <c r="N69" s="40"/>
      <c r="O69" s="41"/>
      <c r="P69" s="42">
        <f>((M69+N69)/2)+O69</f>
        <v>0</v>
      </c>
      <c r="Q69" s="43">
        <f>H69+L69+P69</f>
        <v>0</v>
      </c>
    </row>
    <row r="70" spans="1:17" ht="12.75" customHeight="1">
      <c r="A70" s="35">
        <v>314</v>
      </c>
      <c r="B70" s="88" t="s">
        <v>196</v>
      </c>
      <c r="C70" s="52" t="s">
        <v>178</v>
      </c>
      <c r="D70" s="53">
        <f>RANK(Q70,Q$35:Q$74)</f>
        <v>32</v>
      </c>
      <c r="E70" s="39"/>
      <c r="F70" s="40"/>
      <c r="G70" s="41"/>
      <c r="H70" s="44">
        <f>((E70+F70)/2)+G70</f>
        <v>0</v>
      </c>
      <c r="I70" s="39"/>
      <c r="J70" s="40"/>
      <c r="K70" s="41"/>
      <c r="L70" s="42">
        <f>((I70+J70)/2)+K70</f>
        <v>0</v>
      </c>
      <c r="M70" s="39"/>
      <c r="N70" s="40"/>
      <c r="O70" s="41"/>
      <c r="P70" s="42">
        <f>((M70+N70)/2)+O70</f>
        <v>0</v>
      </c>
      <c r="Q70" s="43">
        <f>H70+L70+P70</f>
        <v>0</v>
      </c>
    </row>
    <row r="71" spans="1:17" ht="12.75" customHeight="1">
      <c r="A71" s="35">
        <v>316</v>
      </c>
      <c r="B71" s="88" t="s">
        <v>197</v>
      </c>
      <c r="C71" s="52" t="s">
        <v>178</v>
      </c>
      <c r="D71" s="53">
        <f>RANK(Q71,Q$35:Q$74)</f>
        <v>32</v>
      </c>
      <c r="E71" s="39"/>
      <c r="F71" s="40"/>
      <c r="G71" s="41"/>
      <c r="H71" s="44">
        <f>((E71+F71)/2)+G71</f>
        <v>0</v>
      </c>
      <c r="I71" s="39"/>
      <c r="J71" s="40"/>
      <c r="K71" s="41"/>
      <c r="L71" s="42">
        <f>((I71+J71)/2)+K71</f>
        <v>0</v>
      </c>
      <c r="M71" s="39"/>
      <c r="N71" s="40"/>
      <c r="O71" s="41"/>
      <c r="P71" s="42">
        <f>((M71+N71)/2)+O71</f>
        <v>0</v>
      </c>
      <c r="Q71" s="43">
        <f>H71+L71+P71</f>
        <v>0</v>
      </c>
    </row>
    <row r="72" spans="1:17" ht="12.75" customHeight="1">
      <c r="A72" s="35">
        <v>317</v>
      </c>
      <c r="B72" s="88" t="s">
        <v>198</v>
      </c>
      <c r="C72" s="52" t="s">
        <v>29</v>
      </c>
      <c r="D72" s="53">
        <f>RANK(Q72,Q$35:Q$74)</f>
        <v>32</v>
      </c>
      <c r="E72" s="39"/>
      <c r="F72" s="40"/>
      <c r="G72" s="41"/>
      <c r="H72" s="44">
        <f>((E72+F72)/2)+G72</f>
        <v>0</v>
      </c>
      <c r="I72" s="39"/>
      <c r="J72" s="40"/>
      <c r="K72" s="41"/>
      <c r="L72" s="42">
        <f>((I72+J72)/2)+K72</f>
        <v>0</v>
      </c>
      <c r="M72" s="39"/>
      <c r="N72" s="40"/>
      <c r="O72" s="41"/>
      <c r="P72" s="42">
        <f>((M72+N72)/2)+O72</f>
        <v>0</v>
      </c>
      <c r="Q72" s="43">
        <f>H72+L72+P72</f>
        <v>0</v>
      </c>
    </row>
    <row r="73" spans="1:17" ht="12.75" customHeight="1">
      <c r="A73" s="45">
        <v>321</v>
      </c>
      <c r="B73" s="111" t="s">
        <v>199</v>
      </c>
      <c r="C73" s="111" t="s">
        <v>24</v>
      </c>
      <c r="D73" s="77">
        <f>RANK(Q73,Q$35:Q$74)</f>
        <v>32</v>
      </c>
      <c r="E73" s="48"/>
      <c r="F73" s="48"/>
      <c r="G73" s="48"/>
      <c r="H73" s="97">
        <f>((E73+F73)/2)+G73</f>
        <v>0</v>
      </c>
      <c r="I73" s="48"/>
      <c r="J73" s="48"/>
      <c r="K73" s="48"/>
      <c r="L73" s="49">
        <f>((I73+J73)/2)+K73</f>
        <v>0</v>
      </c>
      <c r="M73" s="48"/>
      <c r="N73" s="48"/>
      <c r="O73" s="48"/>
      <c r="P73" s="49">
        <f>((M73+N73)/2)+O73</f>
        <v>0</v>
      </c>
      <c r="Q73" s="50">
        <f>H73+L73+P73</f>
        <v>0</v>
      </c>
    </row>
    <row r="74" spans="1:17" ht="12.75" customHeight="1">
      <c r="A74" s="35">
        <v>324</v>
      </c>
      <c r="B74" s="88" t="s">
        <v>200</v>
      </c>
      <c r="C74" s="52" t="s">
        <v>133</v>
      </c>
      <c r="D74" s="53">
        <f>RANK(Q74,Q$35:Q$74)</f>
        <v>32</v>
      </c>
      <c r="E74" s="39"/>
      <c r="F74" s="40"/>
      <c r="G74" s="41"/>
      <c r="H74" s="44">
        <f>((E74+F74)/2)+G74</f>
        <v>0</v>
      </c>
      <c r="I74" s="39"/>
      <c r="J74" s="40"/>
      <c r="K74" s="41"/>
      <c r="L74" s="42">
        <f>((I74+J74)/2)+K74</f>
        <v>0</v>
      </c>
      <c r="M74" s="39"/>
      <c r="N74" s="40"/>
      <c r="O74" s="41"/>
      <c r="P74" s="42">
        <f>((M74+N74)/2)+O74</f>
        <v>0</v>
      </c>
      <c r="Q74" s="43">
        <f>H74+L74+P74</f>
        <v>0</v>
      </c>
    </row>
    <row r="75" spans="1:17" ht="15" customHeight="1">
      <c r="A75" s="54"/>
      <c r="B75" s="55"/>
      <c r="C75" s="56"/>
      <c r="D75" s="56"/>
      <c r="E75" s="57"/>
      <c r="F75" s="57"/>
      <c r="G75" s="57"/>
      <c r="H75" s="58"/>
      <c r="I75" s="57"/>
      <c r="J75" s="57"/>
      <c r="K75" s="57"/>
      <c r="L75" s="58"/>
      <c r="M75" s="58"/>
      <c r="N75" s="58"/>
      <c r="O75" s="58"/>
      <c r="P75" s="58"/>
      <c r="Q75" s="58"/>
    </row>
    <row r="76" spans="1:17" ht="15.75" customHeight="1">
      <c r="A76" s="99" t="s">
        <v>2</v>
      </c>
      <c r="B76" s="91"/>
      <c r="C76" s="60"/>
      <c r="D76" s="61"/>
      <c r="E76" s="92" t="s">
        <v>3</v>
      </c>
      <c r="F76" s="92"/>
      <c r="G76" s="92"/>
      <c r="H76" s="65"/>
      <c r="I76" s="92" t="s">
        <v>4</v>
      </c>
      <c r="J76" s="92"/>
      <c r="K76" s="92"/>
      <c r="L76" s="65"/>
      <c r="M76" s="92" t="s">
        <v>5</v>
      </c>
      <c r="N76" s="92"/>
      <c r="O76" s="92"/>
      <c r="P76" s="65"/>
      <c r="Q76" s="68"/>
    </row>
    <row r="77" spans="1:17" ht="15.75" customHeight="1">
      <c r="A77" s="69"/>
      <c r="B77" s="70" t="s">
        <v>131</v>
      </c>
      <c r="C77" s="70"/>
      <c r="D77" s="71"/>
      <c r="E77" s="72" t="s">
        <v>7</v>
      </c>
      <c r="F77" s="72"/>
      <c r="G77" s="72" t="s">
        <v>8</v>
      </c>
      <c r="H77" s="73"/>
      <c r="I77" s="72" t="s">
        <v>7</v>
      </c>
      <c r="J77" s="72"/>
      <c r="K77" s="72" t="s">
        <v>9</v>
      </c>
      <c r="L77" s="73"/>
      <c r="M77" s="72" t="s">
        <v>7</v>
      </c>
      <c r="N77" s="72"/>
      <c r="O77" s="72" t="s">
        <v>9</v>
      </c>
      <c r="P77" s="73"/>
      <c r="Q77" s="34" t="s">
        <v>10</v>
      </c>
    </row>
    <row r="78" spans="1:17" ht="15.75" customHeight="1">
      <c r="A78" s="74" t="s">
        <v>11</v>
      </c>
      <c r="B78" s="28" t="s">
        <v>12</v>
      </c>
      <c r="C78" s="28" t="s">
        <v>13</v>
      </c>
      <c r="D78" s="29" t="s">
        <v>14</v>
      </c>
      <c r="E78" s="30" t="s">
        <v>15</v>
      </c>
      <c r="F78" s="31" t="s">
        <v>16</v>
      </c>
      <c r="G78" s="32" t="s">
        <v>17</v>
      </c>
      <c r="H78" s="33" t="s">
        <v>18</v>
      </c>
      <c r="I78" s="30" t="s">
        <v>15</v>
      </c>
      <c r="J78" s="31" t="s">
        <v>16</v>
      </c>
      <c r="K78" s="32" t="s">
        <v>17</v>
      </c>
      <c r="L78" s="33" t="s">
        <v>18</v>
      </c>
      <c r="M78" s="30" t="s">
        <v>15</v>
      </c>
      <c r="N78" s="31" t="s">
        <v>16</v>
      </c>
      <c r="O78" s="32" t="s">
        <v>17</v>
      </c>
      <c r="P78" s="33" t="s">
        <v>18</v>
      </c>
      <c r="Q78" s="34" t="s">
        <v>19</v>
      </c>
    </row>
    <row r="79" spans="1:18" ht="12.75" customHeight="1">
      <c r="A79" s="35">
        <v>173</v>
      </c>
      <c r="B79" s="36" t="s">
        <v>132</v>
      </c>
      <c r="C79" s="37" t="s">
        <v>133</v>
      </c>
      <c r="D79" s="53">
        <f>RANK(Q79,Q$79:Q$106)</f>
        <v>1</v>
      </c>
      <c r="E79" s="39">
        <v>3.8</v>
      </c>
      <c r="F79" s="40">
        <v>3.7</v>
      </c>
      <c r="G79" s="41">
        <v>2.8</v>
      </c>
      <c r="H79" s="44">
        <f>((E79+F79)/2)+G79</f>
        <v>6.55</v>
      </c>
      <c r="I79" s="39">
        <v>3.5</v>
      </c>
      <c r="J79" s="40">
        <v>3.6</v>
      </c>
      <c r="K79" s="41">
        <v>3.4</v>
      </c>
      <c r="L79" s="42">
        <f>((I79+J79)/2)+K79</f>
        <v>6.949999999999999</v>
      </c>
      <c r="M79" s="39">
        <v>3.6</v>
      </c>
      <c r="N79" s="40">
        <v>3.6</v>
      </c>
      <c r="O79" s="41">
        <v>3.7</v>
      </c>
      <c r="P79" s="42">
        <f>((M79+N79)/2)+O79</f>
        <v>7.300000000000001</v>
      </c>
      <c r="Q79" s="43">
        <f>H79+L79+P79</f>
        <v>20.8</v>
      </c>
      <c r="R79" s="93"/>
    </row>
    <row r="80" spans="1:18" ht="12.75" customHeight="1">
      <c r="A80" s="35">
        <v>152</v>
      </c>
      <c r="B80" s="37" t="s">
        <v>138</v>
      </c>
      <c r="C80" s="37" t="s">
        <v>139</v>
      </c>
      <c r="D80" s="53">
        <f>RANK(Q80,Q$79:Q$106)</f>
        <v>2</v>
      </c>
      <c r="E80" s="39">
        <v>3.9</v>
      </c>
      <c r="F80" s="40">
        <v>3.8</v>
      </c>
      <c r="G80" s="41">
        <v>2.8</v>
      </c>
      <c r="H80" s="44">
        <f>((E80+F80)/2)+G80</f>
        <v>6.6499999999999995</v>
      </c>
      <c r="I80" s="39">
        <v>3.7</v>
      </c>
      <c r="J80" s="40">
        <v>3.8</v>
      </c>
      <c r="K80" s="41">
        <v>3.1</v>
      </c>
      <c r="L80" s="42">
        <f>((I80+J80)/2)+K80</f>
        <v>6.85</v>
      </c>
      <c r="M80" s="39">
        <v>3.1</v>
      </c>
      <c r="N80" s="40">
        <v>3</v>
      </c>
      <c r="O80" s="41">
        <v>3.4</v>
      </c>
      <c r="P80" s="42">
        <f>((M80+N80)/2)+O80</f>
        <v>6.449999999999999</v>
      </c>
      <c r="Q80" s="43">
        <f>H80+L80+P80</f>
        <v>19.95</v>
      </c>
      <c r="R80" s="93"/>
    </row>
    <row r="81" spans="1:18" ht="12.75" customHeight="1">
      <c r="A81" s="35">
        <v>174</v>
      </c>
      <c r="B81" s="36" t="s">
        <v>140</v>
      </c>
      <c r="C81" s="37" t="s">
        <v>133</v>
      </c>
      <c r="D81" s="53">
        <f>RANK(Q81,Q$79:Q$106)</f>
        <v>3</v>
      </c>
      <c r="E81" s="39">
        <v>3.7</v>
      </c>
      <c r="F81" s="40">
        <v>3.6</v>
      </c>
      <c r="G81" s="41">
        <v>2.2</v>
      </c>
      <c r="H81" s="44">
        <f>((E81+F81)/2)+G81</f>
        <v>5.8500000000000005</v>
      </c>
      <c r="I81" s="39">
        <v>3.7</v>
      </c>
      <c r="J81" s="40">
        <v>3.7</v>
      </c>
      <c r="K81" s="41">
        <v>2.8</v>
      </c>
      <c r="L81" s="42">
        <f>((I81+J81)/2)+K81</f>
        <v>6.5</v>
      </c>
      <c r="M81" s="39">
        <v>3</v>
      </c>
      <c r="N81" s="40">
        <v>2.8</v>
      </c>
      <c r="O81" s="41">
        <v>3.4</v>
      </c>
      <c r="P81" s="42">
        <f>((M81+N81)/2)+O81</f>
        <v>6.3</v>
      </c>
      <c r="Q81" s="43">
        <f>H81+L81+P81</f>
        <v>18.650000000000002</v>
      </c>
      <c r="R81" s="93"/>
    </row>
    <row r="82" spans="1:18" ht="12.75" customHeight="1">
      <c r="A82" s="35">
        <v>153</v>
      </c>
      <c r="B82" s="36" t="s">
        <v>201</v>
      </c>
      <c r="C82" s="37" t="s">
        <v>178</v>
      </c>
      <c r="D82" s="53">
        <f>RANK(Q82,Q$79:Q$106)</f>
        <v>4</v>
      </c>
      <c r="E82" s="39">
        <v>3.5</v>
      </c>
      <c r="F82" s="40">
        <v>3.6</v>
      </c>
      <c r="G82" s="41">
        <v>2.2</v>
      </c>
      <c r="H82" s="44">
        <f>((E82+F82)/2)+G82</f>
        <v>5.75</v>
      </c>
      <c r="I82" s="39">
        <v>3.5</v>
      </c>
      <c r="J82" s="40">
        <v>3.5</v>
      </c>
      <c r="K82" s="41">
        <v>2.8</v>
      </c>
      <c r="L82" s="42">
        <f>((I82+J82)/2)+K82</f>
        <v>6.3</v>
      </c>
      <c r="M82" s="39">
        <v>3.6</v>
      </c>
      <c r="N82" s="40">
        <v>3.7</v>
      </c>
      <c r="O82" s="41">
        <v>2.8</v>
      </c>
      <c r="P82" s="42">
        <f>((M82+N82)/2)+O82</f>
        <v>6.45</v>
      </c>
      <c r="Q82" s="43">
        <f>H82+L82+P82</f>
        <v>18.5</v>
      </c>
      <c r="R82" s="93"/>
    </row>
    <row r="83" spans="1:18" ht="12.75" customHeight="1">
      <c r="A83" s="35">
        <v>160</v>
      </c>
      <c r="B83" s="36" t="s">
        <v>148</v>
      </c>
      <c r="C83" s="37" t="s">
        <v>31</v>
      </c>
      <c r="D83" s="53">
        <f>RANK(Q83,Q$79:Q$106)</f>
        <v>5</v>
      </c>
      <c r="E83" s="39">
        <v>3.5</v>
      </c>
      <c r="F83" s="40">
        <v>3.4</v>
      </c>
      <c r="G83" s="41">
        <v>2.2</v>
      </c>
      <c r="H83" s="44">
        <f>((E83+F83)/2)+G83</f>
        <v>5.65</v>
      </c>
      <c r="I83" s="39">
        <v>3.3</v>
      </c>
      <c r="J83" s="40">
        <v>3.3</v>
      </c>
      <c r="K83" s="41">
        <v>2.2</v>
      </c>
      <c r="L83" s="42">
        <f>((I83+J83)/2)+K83</f>
        <v>5.5</v>
      </c>
      <c r="M83" s="39">
        <v>3.5</v>
      </c>
      <c r="N83" s="40">
        <v>3.3</v>
      </c>
      <c r="O83" s="41">
        <v>2.8</v>
      </c>
      <c r="P83" s="42">
        <f>((M83+N83)/2)+O83</f>
        <v>6.199999999999999</v>
      </c>
      <c r="Q83" s="43">
        <f>H83+L83+P83</f>
        <v>17.35</v>
      </c>
      <c r="R83" s="93"/>
    </row>
    <row r="84" spans="1:18" ht="12.75" customHeight="1">
      <c r="A84" s="35">
        <v>168</v>
      </c>
      <c r="B84" s="36" t="s">
        <v>145</v>
      </c>
      <c r="C84" s="37" t="s">
        <v>135</v>
      </c>
      <c r="D84" s="53">
        <f>RANK(Q84,Q$79:Q$106)</f>
        <v>6</v>
      </c>
      <c r="E84" s="39">
        <v>3.4</v>
      </c>
      <c r="F84" s="40">
        <v>3.5</v>
      </c>
      <c r="G84" s="41">
        <v>2.2</v>
      </c>
      <c r="H84" s="44">
        <f>((E84+F84)/2)+G84</f>
        <v>5.65</v>
      </c>
      <c r="I84" s="39">
        <v>2.9</v>
      </c>
      <c r="J84" s="40">
        <v>2.8</v>
      </c>
      <c r="K84" s="41">
        <v>2.5</v>
      </c>
      <c r="L84" s="42">
        <f>((I84+J84)/2)+K84</f>
        <v>5.35</v>
      </c>
      <c r="M84" s="39">
        <v>3.3</v>
      </c>
      <c r="N84" s="40">
        <v>3.3</v>
      </c>
      <c r="O84" s="41">
        <v>2.8</v>
      </c>
      <c r="P84" s="42">
        <f>((M84+N84)/2)+O84</f>
        <v>6.1</v>
      </c>
      <c r="Q84" s="43">
        <f>H84+L84+P84</f>
        <v>17.1</v>
      </c>
      <c r="R84" s="93"/>
    </row>
    <row r="85" spans="1:18" ht="12.75" customHeight="1">
      <c r="A85" s="35">
        <v>166</v>
      </c>
      <c r="B85" s="36" t="s">
        <v>154</v>
      </c>
      <c r="C85" s="37" t="s">
        <v>135</v>
      </c>
      <c r="D85" s="53">
        <f>RANK(Q85,Q$79:Q$106)</f>
        <v>7</v>
      </c>
      <c r="E85" s="39">
        <v>3.4</v>
      </c>
      <c r="F85" s="40">
        <v>3.5</v>
      </c>
      <c r="G85" s="41">
        <v>2.5</v>
      </c>
      <c r="H85" s="44">
        <f>((E85+F85)/2)+G85</f>
        <v>5.95</v>
      </c>
      <c r="I85" s="39">
        <v>3.5</v>
      </c>
      <c r="J85" s="40">
        <v>3.6</v>
      </c>
      <c r="K85" s="41">
        <v>2.2</v>
      </c>
      <c r="L85" s="42">
        <f>((I85+J85)/2)+K85</f>
        <v>5.75</v>
      </c>
      <c r="M85" s="39">
        <v>3.2</v>
      </c>
      <c r="N85" s="40">
        <v>3.2</v>
      </c>
      <c r="O85" s="41">
        <v>1.9</v>
      </c>
      <c r="P85" s="42">
        <f>((M85+N85)/2)+O85</f>
        <v>5.1</v>
      </c>
      <c r="Q85" s="43">
        <f>H85+L85+P85</f>
        <v>16.799999999999997</v>
      </c>
      <c r="R85" s="93"/>
    </row>
    <row r="86" spans="1:18" ht="12.75" customHeight="1">
      <c r="A86" s="35">
        <v>167</v>
      </c>
      <c r="B86" s="36" t="s">
        <v>136</v>
      </c>
      <c r="C86" s="37" t="s">
        <v>135</v>
      </c>
      <c r="D86" s="53">
        <f>RANK(Q86,Q$79:Q$106)</f>
        <v>7</v>
      </c>
      <c r="E86" s="39">
        <v>3.8</v>
      </c>
      <c r="F86" s="40">
        <v>3.7</v>
      </c>
      <c r="G86" s="41">
        <v>2.2</v>
      </c>
      <c r="H86" s="44">
        <f>((E86+F86)/2)+G86</f>
        <v>5.95</v>
      </c>
      <c r="I86" s="39">
        <v>3.6</v>
      </c>
      <c r="J86" s="40">
        <v>3.5</v>
      </c>
      <c r="K86" s="41">
        <v>2.2</v>
      </c>
      <c r="L86" s="42">
        <f>((I86+J86)/2)+K86</f>
        <v>5.75</v>
      </c>
      <c r="M86" s="39">
        <v>2.9</v>
      </c>
      <c r="N86" s="40">
        <v>2.9</v>
      </c>
      <c r="O86" s="41">
        <v>2.2</v>
      </c>
      <c r="P86" s="42">
        <f>((M86+N86)/2)+O86</f>
        <v>5.1</v>
      </c>
      <c r="Q86" s="43">
        <f>H86+L86+P86</f>
        <v>16.799999999999997</v>
      </c>
      <c r="R86" s="93"/>
    </row>
    <row r="87" spans="1:18" ht="12.75" customHeight="1">
      <c r="A87" s="35">
        <v>170</v>
      </c>
      <c r="B87" s="36" t="s">
        <v>202</v>
      </c>
      <c r="C87" s="37" t="s">
        <v>143</v>
      </c>
      <c r="D87" s="53">
        <f>RANK(Q87,Q$79:Q$106)</f>
        <v>9</v>
      </c>
      <c r="E87" s="39">
        <v>3.7</v>
      </c>
      <c r="F87" s="40">
        <v>3.6</v>
      </c>
      <c r="G87" s="41">
        <v>1.5</v>
      </c>
      <c r="H87" s="44">
        <f>((E87+F87)/2)+G87</f>
        <v>5.15</v>
      </c>
      <c r="I87" s="39">
        <v>3.5</v>
      </c>
      <c r="J87" s="40">
        <v>3.4</v>
      </c>
      <c r="K87" s="41">
        <v>2.2</v>
      </c>
      <c r="L87" s="42">
        <f>((I87+J87)/2)+K87</f>
        <v>5.65</v>
      </c>
      <c r="M87" s="39">
        <v>3.8</v>
      </c>
      <c r="N87" s="40">
        <v>3.7</v>
      </c>
      <c r="O87" s="41">
        <v>2.2</v>
      </c>
      <c r="P87" s="42">
        <f>((M87+N87)/2)+O87</f>
        <v>5.95</v>
      </c>
      <c r="Q87" s="43">
        <f>H87+L87+P87</f>
        <v>16.75</v>
      </c>
      <c r="R87" s="93"/>
    </row>
    <row r="88" spans="1:18" ht="12.75" customHeight="1">
      <c r="A88" s="35">
        <v>157</v>
      </c>
      <c r="B88" s="36" t="s">
        <v>144</v>
      </c>
      <c r="C88" s="37" t="s">
        <v>31</v>
      </c>
      <c r="D88" s="53">
        <f>RANK(Q88,Q$79:Q$106)</f>
        <v>10</v>
      </c>
      <c r="E88" s="39">
        <v>3.5</v>
      </c>
      <c r="F88" s="40">
        <v>3.6</v>
      </c>
      <c r="G88" s="41">
        <v>2.2</v>
      </c>
      <c r="H88" s="44">
        <f>((E88+F88)/2)+G88</f>
        <v>5.75</v>
      </c>
      <c r="I88" s="39">
        <v>3.4</v>
      </c>
      <c r="J88" s="40">
        <v>3.4</v>
      </c>
      <c r="K88" s="41">
        <v>2.2</v>
      </c>
      <c r="L88" s="42">
        <f>((I88+J88)/2)+K88</f>
        <v>5.6</v>
      </c>
      <c r="M88" s="39">
        <v>3</v>
      </c>
      <c r="N88" s="40">
        <v>2.9</v>
      </c>
      <c r="O88" s="41">
        <v>2.4</v>
      </c>
      <c r="P88" s="42">
        <f>((M88+N88)/2)+O88</f>
        <v>5.35</v>
      </c>
      <c r="Q88" s="43">
        <f>H88+L88+P88</f>
        <v>16.7</v>
      </c>
      <c r="R88" s="93"/>
    </row>
    <row r="89" spans="1:18" ht="12.75" customHeight="1">
      <c r="A89" s="35">
        <v>151</v>
      </c>
      <c r="B89" s="37" t="s">
        <v>146</v>
      </c>
      <c r="C89" s="37" t="s">
        <v>38</v>
      </c>
      <c r="D89" s="53">
        <f>RANK(Q89,Q$79:Q$106)</f>
        <v>11</v>
      </c>
      <c r="E89" s="39">
        <v>3.8</v>
      </c>
      <c r="F89" s="40">
        <v>3.8</v>
      </c>
      <c r="G89" s="41">
        <v>1.8</v>
      </c>
      <c r="H89" s="44">
        <f>((E89+F89)/2)+G89</f>
        <v>5.6</v>
      </c>
      <c r="I89" s="39">
        <v>3.5</v>
      </c>
      <c r="J89" s="40">
        <v>3.6</v>
      </c>
      <c r="K89" s="41">
        <v>2.2</v>
      </c>
      <c r="L89" s="42">
        <f>((I89+J89)/2)+K89</f>
        <v>5.75</v>
      </c>
      <c r="M89" s="39">
        <v>3</v>
      </c>
      <c r="N89" s="40">
        <v>2.9</v>
      </c>
      <c r="O89" s="41">
        <v>2.1</v>
      </c>
      <c r="P89" s="42">
        <f>((M89+N89)/2)+O89</f>
        <v>5.050000000000001</v>
      </c>
      <c r="Q89" s="43">
        <f>H89+L89+P89</f>
        <v>16.4</v>
      </c>
      <c r="R89" s="93"/>
    </row>
    <row r="90" spans="1:18" ht="12.75" customHeight="1">
      <c r="A90" s="35">
        <v>159</v>
      </c>
      <c r="B90" s="37" t="s">
        <v>147</v>
      </c>
      <c r="C90" s="37" t="s">
        <v>31</v>
      </c>
      <c r="D90" s="53">
        <f>RANK(Q90,Q$79:Q$106)</f>
        <v>12</v>
      </c>
      <c r="E90" s="39">
        <v>3.5</v>
      </c>
      <c r="F90" s="40">
        <v>3.5</v>
      </c>
      <c r="G90" s="41">
        <v>1.8</v>
      </c>
      <c r="H90" s="44">
        <f>((E90+F90)/2)+G90</f>
        <v>5.3</v>
      </c>
      <c r="I90" s="39">
        <v>3.4</v>
      </c>
      <c r="J90" s="40">
        <v>3.5</v>
      </c>
      <c r="K90" s="41">
        <v>1.8</v>
      </c>
      <c r="L90" s="42">
        <f>((I90+J90)/2)+K90</f>
        <v>5.25</v>
      </c>
      <c r="M90" s="39">
        <v>3.5</v>
      </c>
      <c r="N90" s="40">
        <v>3.4</v>
      </c>
      <c r="O90" s="41">
        <v>2.2</v>
      </c>
      <c r="P90" s="42">
        <f>((M90+N90)/2)+O90</f>
        <v>5.65</v>
      </c>
      <c r="Q90" s="43">
        <f>H90+L90+P90</f>
        <v>16.200000000000003</v>
      </c>
      <c r="R90" s="93"/>
    </row>
    <row r="91" spans="1:18" ht="12.75" customHeight="1">
      <c r="A91" s="35">
        <v>162</v>
      </c>
      <c r="B91" s="36" t="s">
        <v>149</v>
      </c>
      <c r="C91" s="37" t="s">
        <v>31</v>
      </c>
      <c r="D91" s="53">
        <f>RANK(Q91,Q$79:Q$106)</f>
        <v>13</v>
      </c>
      <c r="E91" s="39">
        <v>3.6</v>
      </c>
      <c r="F91" s="40">
        <v>3.7</v>
      </c>
      <c r="G91" s="41">
        <v>1.9</v>
      </c>
      <c r="H91" s="44">
        <f>((E91+F91)/2)+G91</f>
        <v>5.550000000000001</v>
      </c>
      <c r="I91" s="39">
        <v>3.3</v>
      </c>
      <c r="J91" s="40">
        <v>3.2</v>
      </c>
      <c r="K91" s="41">
        <v>2.2</v>
      </c>
      <c r="L91" s="42">
        <f>((I91+J91)/2)+K91</f>
        <v>5.45</v>
      </c>
      <c r="M91" s="39">
        <v>2.9</v>
      </c>
      <c r="N91" s="40">
        <v>2.9</v>
      </c>
      <c r="O91" s="41">
        <v>2.2</v>
      </c>
      <c r="P91" s="42">
        <f>((M91+N91)/2)+O91</f>
        <v>5.1</v>
      </c>
      <c r="Q91" s="43">
        <f>H91+L91+P91</f>
        <v>16.1</v>
      </c>
      <c r="R91" s="93"/>
    </row>
    <row r="92" spans="1:18" ht="12.75" customHeight="1">
      <c r="A92" s="35">
        <v>161</v>
      </c>
      <c r="B92" s="36" t="s">
        <v>155</v>
      </c>
      <c r="C92" s="37" t="s">
        <v>31</v>
      </c>
      <c r="D92" s="53">
        <f>RANK(Q92,Q$79:Q$106)</f>
        <v>14</v>
      </c>
      <c r="E92" s="39">
        <v>2.7</v>
      </c>
      <c r="F92" s="40">
        <v>2.8</v>
      </c>
      <c r="G92" s="41">
        <v>2.2</v>
      </c>
      <c r="H92" s="44">
        <f>((E92+F92)/2)+G92</f>
        <v>4.95</v>
      </c>
      <c r="I92" s="39">
        <v>3.2</v>
      </c>
      <c r="J92" s="40">
        <v>3.1</v>
      </c>
      <c r="K92" s="41">
        <v>2.2</v>
      </c>
      <c r="L92" s="42">
        <f>((I92+J92)/2)+K92</f>
        <v>5.3500000000000005</v>
      </c>
      <c r="M92" s="39">
        <v>3.6</v>
      </c>
      <c r="N92" s="40">
        <v>3.5</v>
      </c>
      <c r="O92" s="41">
        <v>2.2</v>
      </c>
      <c r="P92" s="42">
        <f>((M92+N92)/2)+O92</f>
        <v>5.75</v>
      </c>
      <c r="Q92" s="43">
        <f>H92+L92+P92</f>
        <v>16.05</v>
      </c>
      <c r="R92" s="93"/>
    </row>
    <row r="93" spans="1:18" ht="12.75" customHeight="1">
      <c r="A93" s="45">
        <v>150</v>
      </c>
      <c r="B93" s="46" t="s">
        <v>150</v>
      </c>
      <c r="C93" s="46" t="s">
        <v>24</v>
      </c>
      <c r="D93" s="77">
        <f>RANK(Q93,Q$79:Q$106)</f>
        <v>15</v>
      </c>
      <c r="E93" s="48">
        <v>3.6</v>
      </c>
      <c r="F93" s="48">
        <v>3.6</v>
      </c>
      <c r="G93" s="48">
        <v>1.6</v>
      </c>
      <c r="H93" s="97">
        <f>((E93+F93)/2)+G93</f>
        <v>5.2</v>
      </c>
      <c r="I93" s="48">
        <v>3.7</v>
      </c>
      <c r="J93" s="48">
        <v>3.7</v>
      </c>
      <c r="K93" s="48">
        <v>1.9</v>
      </c>
      <c r="L93" s="49">
        <f>((I93+J93)/2)+K93</f>
        <v>5.6</v>
      </c>
      <c r="M93" s="48">
        <v>3.3</v>
      </c>
      <c r="N93" s="48">
        <v>3.3</v>
      </c>
      <c r="O93" s="48">
        <v>1.6</v>
      </c>
      <c r="P93" s="49">
        <f>((M93+N93)/2)+O93</f>
        <v>4.9</v>
      </c>
      <c r="Q93" s="50">
        <f>H93+L93+P93</f>
        <v>15.700000000000001</v>
      </c>
      <c r="R93" s="93"/>
    </row>
    <row r="94" spans="1:18" ht="12.75" customHeight="1">
      <c r="A94" s="35">
        <v>171</v>
      </c>
      <c r="B94" s="36" t="s">
        <v>142</v>
      </c>
      <c r="C94" s="37" t="s">
        <v>143</v>
      </c>
      <c r="D94" s="53">
        <f>RANK(Q94,Q$79:Q$106)</f>
        <v>16</v>
      </c>
      <c r="E94" s="39">
        <v>3</v>
      </c>
      <c r="F94" s="40">
        <v>2.8</v>
      </c>
      <c r="G94" s="41">
        <v>1.6</v>
      </c>
      <c r="H94" s="44">
        <f>((E94+F94)/2)+G94</f>
        <v>4.5</v>
      </c>
      <c r="I94" s="39">
        <v>3.5</v>
      </c>
      <c r="J94" s="40">
        <v>3.6</v>
      </c>
      <c r="K94" s="41">
        <v>1.8</v>
      </c>
      <c r="L94" s="42">
        <f>((I94+J94)/2)+K94</f>
        <v>5.35</v>
      </c>
      <c r="M94" s="39">
        <v>3.5</v>
      </c>
      <c r="N94" s="40">
        <v>3.5</v>
      </c>
      <c r="O94" s="41">
        <v>2.2</v>
      </c>
      <c r="P94" s="42">
        <f>((M94+N94)/2)+O94</f>
        <v>5.7</v>
      </c>
      <c r="Q94" s="43">
        <f>H94+L94+P94</f>
        <v>15.55</v>
      </c>
      <c r="R94" s="93"/>
    </row>
    <row r="95" spans="1:18" ht="12.75" customHeight="1">
      <c r="A95" s="35">
        <v>175</v>
      </c>
      <c r="B95" s="37" t="s">
        <v>151</v>
      </c>
      <c r="C95" s="37" t="s">
        <v>29</v>
      </c>
      <c r="D95" s="53">
        <f>RANK(Q95,Q$79:Q$106)</f>
        <v>17</v>
      </c>
      <c r="E95" s="39">
        <v>3.5</v>
      </c>
      <c r="F95" s="40">
        <v>3.5</v>
      </c>
      <c r="G95" s="41">
        <v>1.6</v>
      </c>
      <c r="H95" s="44">
        <f>((E95+F95)/2)+G95</f>
        <v>5.1</v>
      </c>
      <c r="I95" s="39">
        <v>3.1</v>
      </c>
      <c r="J95" s="40">
        <v>3</v>
      </c>
      <c r="K95" s="41">
        <v>1.5</v>
      </c>
      <c r="L95" s="42">
        <f>((I95+J95)/2)+K95</f>
        <v>4.55</v>
      </c>
      <c r="M95" s="81">
        <v>3.8</v>
      </c>
      <c r="N95" s="40">
        <v>3.7</v>
      </c>
      <c r="O95" s="41">
        <v>1.9</v>
      </c>
      <c r="P95" s="42">
        <f>((M95+N95)/2)+O95</f>
        <v>5.65</v>
      </c>
      <c r="Q95" s="43">
        <f>H95+L95+P95</f>
        <v>15.299999999999999</v>
      </c>
      <c r="R95" s="93"/>
    </row>
    <row r="96" spans="1:18" ht="12.75" customHeight="1">
      <c r="A96" s="35">
        <v>154</v>
      </c>
      <c r="B96" s="36" t="s">
        <v>203</v>
      </c>
      <c r="C96" s="37" t="s">
        <v>178</v>
      </c>
      <c r="D96" s="53">
        <f>RANK(Q96,Q$79:Q$106)</f>
        <v>18</v>
      </c>
      <c r="E96" s="39">
        <v>3.5</v>
      </c>
      <c r="F96" s="40">
        <v>3.4</v>
      </c>
      <c r="G96" s="41">
        <v>1.6</v>
      </c>
      <c r="H96" s="44">
        <f>((E96+F96)/2)+G96</f>
        <v>5.050000000000001</v>
      </c>
      <c r="I96" s="39">
        <v>3.5</v>
      </c>
      <c r="J96" s="40">
        <v>3.5</v>
      </c>
      <c r="K96" s="41">
        <v>1.5</v>
      </c>
      <c r="L96" s="42">
        <f>((I96+J96)/2)+K96</f>
        <v>5</v>
      </c>
      <c r="M96" s="39">
        <v>3.3</v>
      </c>
      <c r="N96" s="40">
        <v>3.4</v>
      </c>
      <c r="O96" s="41">
        <v>1.8</v>
      </c>
      <c r="P96" s="42">
        <f>((M96+N96)/2)+O96</f>
        <v>5.1499999999999995</v>
      </c>
      <c r="Q96" s="43">
        <f>H96+L96+P96</f>
        <v>15.2</v>
      </c>
      <c r="R96" s="93"/>
    </row>
    <row r="97" spans="1:18" ht="12.75" customHeight="1">
      <c r="A97" s="35">
        <v>155</v>
      </c>
      <c r="B97" s="36" t="s">
        <v>204</v>
      </c>
      <c r="C97" s="37" t="s">
        <v>178</v>
      </c>
      <c r="D97" s="53">
        <f>RANK(Q97,Q$79:Q$106)</f>
        <v>19</v>
      </c>
      <c r="E97" s="39">
        <v>3.7</v>
      </c>
      <c r="F97" s="40">
        <v>3.6</v>
      </c>
      <c r="G97" s="41">
        <v>1</v>
      </c>
      <c r="H97" s="44">
        <f>((E97+F97)/2)+G97</f>
        <v>4.65</v>
      </c>
      <c r="I97" s="39">
        <v>3.6</v>
      </c>
      <c r="J97" s="40">
        <v>3.5</v>
      </c>
      <c r="K97" s="41">
        <v>1.3</v>
      </c>
      <c r="L97" s="42">
        <f>((I97+J97)/2)+K97</f>
        <v>4.85</v>
      </c>
      <c r="M97" s="39">
        <v>3.1</v>
      </c>
      <c r="N97" s="40">
        <v>2.9</v>
      </c>
      <c r="O97" s="41">
        <v>1.5</v>
      </c>
      <c r="P97" s="42">
        <f>((M97+N97)/2)+O97</f>
        <v>4.5</v>
      </c>
      <c r="Q97" s="43">
        <f>H97+L97+P97</f>
        <v>14</v>
      </c>
      <c r="R97" s="93"/>
    </row>
    <row r="98" spans="1:18" ht="12.75" customHeight="1">
      <c r="A98" s="45">
        <v>149</v>
      </c>
      <c r="B98" s="98" t="s">
        <v>152</v>
      </c>
      <c r="C98" s="46" t="s">
        <v>24</v>
      </c>
      <c r="D98" s="77">
        <f>RANK(Q98,Q$79:Q$106)</f>
        <v>20</v>
      </c>
      <c r="E98" s="48">
        <v>3.5</v>
      </c>
      <c r="F98" s="48">
        <v>3.4</v>
      </c>
      <c r="G98" s="48">
        <v>1</v>
      </c>
      <c r="H98" s="97">
        <f>((E98+F98)/2)+G98</f>
        <v>4.45</v>
      </c>
      <c r="I98" s="48">
        <v>3.4</v>
      </c>
      <c r="J98" s="48">
        <v>3.5</v>
      </c>
      <c r="K98" s="48">
        <v>1.3</v>
      </c>
      <c r="L98" s="49">
        <f>((I98+J98)/2)+K98</f>
        <v>4.75</v>
      </c>
      <c r="M98" s="48">
        <v>3.2</v>
      </c>
      <c r="N98" s="48">
        <v>3.3</v>
      </c>
      <c r="O98" s="48">
        <v>1.5</v>
      </c>
      <c r="P98" s="49">
        <f>((M98+N98)/2)+O98</f>
        <v>4.75</v>
      </c>
      <c r="Q98" s="50">
        <f>H98+L98+P98</f>
        <v>13.95</v>
      </c>
      <c r="R98" s="93"/>
    </row>
    <row r="99" spans="1:18" ht="12.75" customHeight="1">
      <c r="A99" s="35">
        <v>169</v>
      </c>
      <c r="B99" s="37" t="s">
        <v>153</v>
      </c>
      <c r="C99" s="37" t="s">
        <v>67</v>
      </c>
      <c r="D99" s="53">
        <f>RANK(Q99,Q$79:Q$106)</f>
        <v>21</v>
      </c>
      <c r="E99" s="39">
        <v>3.4</v>
      </c>
      <c r="F99" s="40">
        <v>3.4</v>
      </c>
      <c r="G99" s="41">
        <v>1</v>
      </c>
      <c r="H99" s="44">
        <f>((E99+F99)/2)+G99</f>
        <v>4.4</v>
      </c>
      <c r="I99" s="39">
        <v>3.3</v>
      </c>
      <c r="J99" s="40">
        <v>3.2</v>
      </c>
      <c r="K99" s="41">
        <v>1.1</v>
      </c>
      <c r="L99" s="42">
        <f>((I99+J99)/2)+K99</f>
        <v>4.35</v>
      </c>
      <c r="M99" s="39">
        <v>3.2</v>
      </c>
      <c r="N99" s="40">
        <v>3.3</v>
      </c>
      <c r="O99" s="41">
        <v>1.3</v>
      </c>
      <c r="P99" s="42">
        <f>((M99+N99)/2)+O99</f>
        <v>4.55</v>
      </c>
      <c r="Q99" s="43">
        <f>H99+L99+P99</f>
        <v>13.3</v>
      </c>
      <c r="R99" s="93"/>
    </row>
    <row r="100" spans="1:18" ht="12.75" customHeight="1">
      <c r="A100" s="35">
        <v>164</v>
      </c>
      <c r="B100" s="36" t="s">
        <v>137</v>
      </c>
      <c r="C100" s="37" t="s">
        <v>135</v>
      </c>
      <c r="D100" s="53">
        <f>RANK(Q100,Q$79:Q$106)</f>
        <v>22</v>
      </c>
      <c r="E100" s="39">
        <v>3.1</v>
      </c>
      <c r="F100" s="40">
        <v>3</v>
      </c>
      <c r="G100" s="41">
        <v>3.3</v>
      </c>
      <c r="H100" s="44">
        <f>((E100+F100)/2)+G100</f>
        <v>6.35</v>
      </c>
      <c r="I100" s="39">
        <v>0</v>
      </c>
      <c r="J100" s="40">
        <v>0</v>
      </c>
      <c r="K100" s="41">
        <v>0</v>
      </c>
      <c r="L100" s="42">
        <f>((I100+J100)/2)+K100</f>
        <v>0</v>
      </c>
      <c r="M100" s="39">
        <v>3.4</v>
      </c>
      <c r="N100" s="40">
        <v>3.5</v>
      </c>
      <c r="O100" s="41">
        <v>3.4</v>
      </c>
      <c r="P100" s="42">
        <f>((M100+N100)/2)+O100</f>
        <v>6.85</v>
      </c>
      <c r="Q100" s="43">
        <f>H100+L100+P100</f>
        <v>13.2</v>
      </c>
      <c r="R100" s="93"/>
    </row>
    <row r="101" spans="1:18" ht="12.75" customHeight="1">
      <c r="A101" s="35">
        <v>163</v>
      </c>
      <c r="B101" s="36" t="s">
        <v>141</v>
      </c>
      <c r="C101" s="37" t="s">
        <v>21</v>
      </c>
      <c r="D101" s="53">
        <f>RANK(Q101,Q$79:Q$106)</f>
        <v>23</v>
      </c>
      <c r="E101" s="39">
        <v>3.7</v>
      </c>
      <c r="F101" s="40">
        <v>3.7</v>
      </c>
      <c r="G101" s="41">
        <v>2.8</v>
      </c>
      <c r="H101" s="44">
        <f>((E101+F101)/2)+G101</f>
        <v>6.5</v>
      </c>
      <c r="I101" s="39">
        <v>0</v>
      </c>
      <c r="J101" s="40">
        <v>0</v>
      </c>
      <c r="K101" s="41">
        <v>0</v>
      </c>
      <c r="L101" s="42">
        <f>((I101+J101)/2)+K101</f>
        <v>0</v>
      </c>
      <c r="M101" s="39">
        <v>3.2</v>
      </c>
      <c r="N101" s="40">
        <v>2.8</v>
      </c>
      <c r="O101" s="41">
        <v>3.3</v>
      </c>
      <c r="P101" s="42">
        <f>((M101+N101)/2)+O101</f>
        <v>6.3</v>
      </c>
      <c r="Q101" s="43">
        <f>H101+L101+P101</f>
        <v>12.8</v>
      </c>
      <c r="R101" s="93"/>
    </row>
    <row r="102" spans="1:18" ht="12.75" customHeight="1">
      <c r="A102" s="35">
        <v>165</v>
      </c>
      <c r="B102" s="36" t="s">
        <v>134</v>
      </c>
      <c r="C102" s="37" t="s">
        <v>135</v>
      </c>
      <c r="D102" s="53">
        <f>RANK(Q102,Q$79:Q$106)</f>
        <v>24</v>
      </c>
      <c r="E102" s="39">
        <v>2.9</v>
      </c>
      <c r="F102" s="40">
        <v>2.8</v>
      </c>
      <c r="G102" s="41">
        <v>2.8</v>
      </c>
      <c r="H102" s="44">
        <f>((E102+F102)/2)+G102</f>
        <v>5.6499999999999995</v>
      </c>
      <c r="I102" s="39">
        <v>3</v>
      </c>
      <c r="J102" s="40">
        <v>2.9</v>
      </c>
      <c r="K102" s="41">
        <v>3.1</v>
      </c>
      <c r="L102" s="42">
        <f>((I102+J102)/2)+K102</f>
        <v>6.050000000000001</v>
      </c>
      <c r="M102" s="39">
        <v>0</v>
      </c>
      <c r="N102" s="40">
        <v>0</v>
      </c>
      <c r="O102" s="41">
        <v>0</v>
      </c>
      <c r="P102" s="42">
        <f>((M102+N102)/2)+O102</f>
        <v>0</v>
      </c>
      <c r="Q102" s="43">
        <f>H102+L102+P102</f>
        <v>11.7</v>
      </c>
      <c r="R102" s="93"/>
    </row>
    <row r="103" spans="1:18" ht="12.75" customHeight="1">
      <c r="A103" s="45">
        <v>148</v>
      </c>
      <c r="B103" s="112" t="s">
        <v>205</v>
      </c>
      <c r="C103" s="111" t="s">
        <v>24</v>
      </c>
      <c r="D103" s="77">
        <f>RANK(Q103,Q$79:Q$106)</f>
        <v>25</v>
      </c>
      <c r="E103" s="48"/>
      <c r="F103" s="48"/>
      <c r="G103" s="48"/>
      <c r="H103" s="97">
        <f>((E103+F103)/2)+G103</f>
        <v>0</v>
      </c>
      <c r="I103" s="48"/>
      <c r="J103" s="48"/>
      <c r="K103" s="48"/>
      <c r="L103" s="49">
        <f>((I103+J103)/2)+K103</f>
        <v>0</v>
      </c>
      <c r="M103" s="48"/>
      <c r="N103" s="48"/>
      <c r="O103" s="48"/>
      <c r="P103" s="49">
        <f>((M103+N103)/2)+O103</f>
        <v>0</v>
      </c>
      <c r="Q103" s="50">
        <f>H103+L103+P103</f>
        <v>0</v>
      </c>
      <c r="R103" s="93"/>
    </row>
    <row r="104" spans="1:18" ht="12.75" customHeight="1">
      <c r="A104" s="35">
        <v>156</v>
      </c>
      <c r="B104" s="88" t="s">
        <v>206</v>
      </c>
      <c r="C104" s="52" t="s">
        <v>178</v>
      </c>
      <c r="D104" s="53">
        <f>RANK(Q104,Q$79:Q$106)</f>
        <v>25</v>
      </c>
      <c r="E104" s="39"/>
      <c r="F104" s="40"/>
      <c r="G104" s="41"/>
      <c r="H104" s="44">
        <f>((E104+F104)/2)+G104</f>
        <v>0</v>
      </c>
      <c r="I104" s="39"/>
      <c r="J104" s="40"/>
      <c r="K104" s="41"/>
      <c r="L104" s="42">
        <f>((I104+J104)/2)+K104</f>
        <v>0</v>
      </c>
      <c r="M104" s="39"/>
      <c r="N104" s="40"/>
      <c r="O104" s="41"/>
      <c r="P104" s="42">
        <f>((M104+N104)/2)+O104</f>
        <v>0</v>
      </c>
      <c r="Q104" s="43">
        <f>H104+L104+P104</f>
        <v>0</v>
      </c>
      <c r="R104" s="93"/>
    </row>
    <row r="105" spans="1:18" ht="12.75" customHeight="1">
      <c r="A105" s="35">
        <v>158</v>
      </c>
      <c r="B105" s="88" t="s">
        <v>156</v>
      </c>
      <c r="C105" s="52" t="s">
        <v>31</v>
      </c>
      <c r="D105" s="53">
        <f>RANK(Q105,Q$79:Q$106)</f>
        <v>25</v>
      </c>
      <c r="E105" s="39"/>
      <c r="F105" s="40"/>
      <c r="G105" s="41"/>
      <c r="H105" s="44">
        <f>((E105+F105)/2)+G105</f>
        <v>0</v>
      </c>
      <c r="I105" s="39"/>
      <c r="J105" s="40"/>
      <c r="K105" s="41"/>
      <c r="L105" s="42">
        <f>((I105+J105)/2)+K105</f>
        <v>0</v>
      </c>
      <c r="M105" s="39"/>
      <c r="N105" s="40"/>
      <c r="O105" s="41"/>
      <c r="P105" s="42">
        <f>((M105+N105)/2)+O105</f>
        <v>0</v>
      </c>
      <c r="Q105" s="43">
        <f>H105+L105+P105</f>
        <v>0</v>
      </c>
      <c r="R105" s="93"/>
    </row>
    <row r="106" spans="1:18" ht="12.75" customHeight="1">
      <c r="A106" s="35">
        <v>172</v>
      </c>
      <c r="B106" s="88" t="s">
        <v>157</v>
      </c>
      <c r="C106" s="52" t="s">
        <v>143</v>
      </c>
      <c r="D106" s="53">
        <f>RANK(Q106,Q$79:Q$106)</f>
        <v>25</v>
      </c>
      <c r="E106" s="39"/>
      <c r="F106" s="40"/>
      <c r="G106" s="41"/>
      <c r="H106" s="44">
        <f>((E106+F106)/2)+G106</f>
        <v>0</v>
      </c>
      <c r="I106" s="39"/>
      <c r="J106" s="40"/>
      <c r="K106" s="41"/>
      <c r="L106" s="42">
        <f>((I106+J106)/2)+K106</f>
        <v>0</v>
      </c>
      <c r="M106" s="39"/>
      <c r="N106" s="40"/>
      <c r="O106" s="41"/>
      <c r="P106" s="42">
        <f>((M106+N106)/2)+O106</f>
        <v>0</v>
      </c>
      <c r="Q106" s="43">
        <f>H106+L106+P106</f>
        <v>0</v>
      </c>
      <c r="R106" s="93"/>
    </row>
  </sheetData>
  <sheetProtection selectLockedCells="1" selectUnlockedCells="1"/>
  <mergeCells count="23">
    <mergeCell ref="A2:C2"/>
    <mergeCell ref="A4:I4"/>
    <mergeCell ref="E6:G6"/>
    <mergeCell ref="I6:K6"/>
    <mergeCell ref="M6:O6"/>
    <mergeCell ref="B7:C7"/>
    <mergeCell ref="E7:F7"/>
    <mergeCell ref="I7:J7"/>
    <mergeCell ref="M7:N7"/>
    <mergeCell ref="E32:G32"/>
    <mergeCell ref="I32:K32"/>
    <mergeCell ref="M32:O32"/>
    <mergeCell ref="B33:C33"/>
    <mergeCell ref="E33:F33"/>
    <mergeCell ref="I33:J33"/>
    <mergeCell ref="M33:N33"/>
    <mergeCell ref="E76:G76"/>
    <mergeCell ref="I76:K76"/>
    <mergeCell ref="M76:O76"/>
    <mergeCell ref="B77:C77"/>
    <mergeCell ref="E77:F77"/>
    <mergeCell ref="I77:J77"/>
    <mergeCell ref="M77:N77"/>
  </mergeCells>
  <printOptions/>
  <pageMargins left="0.11805555555555555" right="0.11805555555555555" top="0.15763888888888888" bottom="0.15763888888888888" header="0.5118055555555555" footer="0.5118055555555555"/>
  <pageSetup horizontalDpi="300" verticalDpi="300" orientation="landscape" paperSize="9" scale="87"/>
  <rowBreaks count="2" manualBreakCount="2">
    <brk id="30" max="255" man="1"/>
    <brk id="74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7"/>
  </sheetPr>
  <dimension ref="A2:AI105"/>
  <sheetViews>
    <sheetView workbookViewId="0" topLeftCell="A1">
      <selection activeCell="A1" sqref="A1"/>
    </sheetView>
  </sheetViews>
  <sheetFormatPr defaultColWidth="9.140625" defaultRowHeight="12.75" customHeight="1"/>
  <cols>
    <col min="1" max="1" width="8.00390625" style="1" customWidth="1"/>
    <col min="2" max="2" width="22.421875" style="0" customWidth="1"/>
    <col min="3" max="3" width="29.57421875" style="0" customWidth="1"/>
    <col min="4" max="5" width="7.28125" style="3" customWidth="1"/>
    <col min="6" max="6" width="8.57421875" style="3" customWidth="1"/>
    <col min="7" max="7" width="10.7109375" style="1" customWidth="1"/>
    <col min="8" max="9" width="7.28125" style="3" customWidth="1"/>
    <col min="10" max="10" width="8.28125" style="3" customWidth="1"/>
    <col min="11" max="11" width="10.57421875" style="1" customWidth="1"/>
    <col min="12" max="13" width="7.28125" style="1" customWidth="1"/>
    <col min="14" max="14" width="8.28125" style="1" customWidth="1"/>
    <col min="15" max="15" width="11.00390625" style="1" customWidth="1"/>
    <col min="16" max="16" width="8.28125" style="1" customWidth="1"/>
    <col min="17" max="17" width="9.140625" style="1" customWidth="1"/>
    <col min="18" max="16384" width="8.7109375" style="0" customWidth="1"/>
  </cols>
  <sheetData>
    <row r="2" spans="1:35" ht="18" customHeight="1">
      <c r="A2" s="4" t="s">
        <v>0</v>
      </c>
      <c r="B2" s="4"/>
      <c r="C2" s="4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</row>
    <row r="3" spans="1:35" ht="12.75" customHeight="1">
      <c r="A3" s="6"/>
      <c r="B3" s="8"/>
      <c r="C3" s="8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</row>
    <row r="4" spans="1:35" ht="15.75" customHeight="1">
      <c r="A4" s="10" t="s">
        <v>1</v>
      </c>
      <c r="B4" s="10"/>
      <c r="C4" s="10"/>
      <c r="D4" s="10"/>
      <c r="E4" s="10"/>
      <c r="F4" s="10"/>
      <c r="G4" s="10"/>
      <c r="H4" s="10"/>
      <c r="I4" s="10"/>
      <c r="J4" s="11"/>
      <c r="K4" s="11"/>
      <c r="L4" s="11"/>
      <c r="M4" s="11"/>
      <c r="N4" s="11"/>
      <c r="O4" s="11"/>
      <c r="P4" s="11"/>
      <c r="Q4" s="11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</row>
    <row r="5" spans="1:17" ht="13.5" customHeight="1">
      <c r="A5" s="13"/>
      <c r="B5" s="14"/>
      <c r="C5" s="14"/>
      <c r="D5" s="113"/>
      <c r="E5" s="113"/>
      <c r="F5" s="113"/>
      <c r="G5" s="13"/>
      <c r="H5" s="113"/>
      <c r="I5" s="113"/>
      <c r="J5" s="113"/>
      <c r="K5" s="13"/>
      <c r="L5" s="13"/>
      <c r="M5" s="13"/>
      <c r="N5" s="13"/>
      <c r="O5" s="13"/>
      <c r="P5" s="13"/>
      <c r="Q5" s="13"/>
    </row>
    <row r="6" spans="1:17" ht="15" customHeight="1">
      <c r="A6" s="91" t="s">
        <v>130</v>
      </c>
      <c r="C6" s="60"/>
      <c r="D6" s="61"/>
      <c r="E6" s="92" t="s">
        <v>3</v>
      </c>
      <c r="F6" s="92"/>
      <c r="G6" s="92"/>
      <c r="H6" s="65"/>
      <c r="I6" s="92" t="s">
        <v>4</v>
      </c>
      <c r="J6" s="92"/>
      <c r="K6" s="92"/>
      <c r="L6" s="65"/>
      <c r="M6" s="92" t="s">
        <v>5</v>
      </c>
      <c r="N6" s="92"/>
      <c r="O6" s="92"/>
      <c r="P6" s="65"/>
      <c r="Q6" s="68"/>
    </row>
    <row r="7" spans="1:17" ht="15" customHeight="1">
      <c r="A7" s="114"/>
      <c r="B7" s="70" t="s">
        <v>85</v>
      </c>
      <c r="C7" s="70"/>
      <c r="D7" s="71"/>
      <c r="E7" s="72" t="s">
        <v>7</v>
      </c>
      <c r="F7" s="72"/>
      <c r="G7" s="72" t="s">
        <v>8</v>
      </c>
      <c r="H7" s="73"/>
      <c r="I7" s="72" t="s">
        <v>7</v>
      </c>
      <c r="J7" s="72"/>
      <c r="K7" s="72" t="s">
        <v>9</v>
      </c>
      <c r="L7" s="73"/>
      <c r="M7" s="72" t="s">
        <v>7</v>
      </c>
      <c r="N7" s="72"/>
      <c r="O7" s="72" t="s">
        <v>9</v>
      </c>
      <c r="P7" s="73"/>
      <c r="Q7" s="34" t="s">
        <v>10</v>
      </c>
    </row>
    <row r="8" spans="1:17" ht="15" customHeight="1">
      <c r="A8" s="28" t="s">
        <v>11</v>
      </c>
      <c r="B8" s="28" t="s">
        <v>12</v>
      </c>
      <c r="C8" s="28" t="s">
        <v>13</v>
      </c>
      <c r="D8" s="29" t="s">
        <v>14</v>
      </c>
      <c r="E8" s="30" t="s">
        <v>15</v>
      </c>
      <c r="F8" s="31" t="s">
        <v>16</v>
      </c>
      <c r="G8" s="32" t="s">
        <v>17</v>
      </c>
      <c r="H8" s="33" t="s">
        <v>18</v>
      </c>
      <c r="I8" s="30" t="s">
        <v>15</v>
      </c>
      <c r="J8" s="31" t="s">
        <v>16</v>
      </c>
      <c r="K8" s="32" t="s">
        <v>17</v>
      </c>
      <c r="L8" s="33" t="s">
        <v>18</v>
      </c>
      <c r="M8" s="30" t="s">
        <v>15</v>
      </c>
      <c r="N8" s="31" t="s">
        <v>16</v>
      </c>
      <c r="O8" s="32" t="s">
        <v>17</v>
      </c>
      <c r="P8" s="33" t="s">
        <v>18</v>
      </c>
      <c r="Q8" s="34" t="s">
        <v>19</v>
      </c>
    </row>
    <row r="9" spans="1:17" ht="15" customHeight="1">
      <c r="A9" s="35">
        <v>281</v>
      </c>
      <c r="B9" s="36" t="s">
        <v>207</v>
      </c>
      <c r="C9" s="37" t="s">
        <v>40</v>
      </c>
      <c r="D9" s="53">
        <f>RANK(Q9,Q$9:Q$46)</f>
        <v>1</v>
      </c>
      <c r="E9" s="39">
        <v>3.4</v>
      </c>
      <c r="F9" s="40">
        <v>3.5</v>
      </c>
      <c r="G9" s="41">
        <v>1.4</v>
      </c>
      <c r="H9" s="44">
        <f>((E9+F9)/2)+G9</f>
        <v>4.85</v>
      </c>
      <c r="I9" s="39">
        <v>3</v>
      </c>
      <c r="J9" s="40">
        <v>2.9</v>
      </c>
      <c r="K9" s="41">
        <v>1.6</v>
      </c>
      <c r="L9" s="42">
        <f>((I9+J9)/2)+K9</f>
        <v>4.550000000000001</v>
      </c>
      <c r="M9" s="39">
        <v>3.3</v>
      </c>
      <c r="N9" s="40">
        <v>3.4</v>
      </c>
      <c r="O9" s="41">
        <v>2</v>
      </c>
      <c r="P9" s="79">
        <f>((M9+N9)/2)+O9</f>
        <v>5.35</v>
      </c>
      <c r="Q9" s="43">
        <f>H9+L9+P9</f>
        <v>14.75</v>
      </c>
    </row>
    <row r="10" spans="1:17" ht="15" customHeight="1">
      <c r="A10" s="35">
        <v>264</v>
      </c>
      <c r="B10" s="36" t="s">
        <v>87</v>
      </c>
      <c r="C10" s="37" t="s">
        <v>38</v>
      </c>
      <c r="D10" s="53">
        <f>RANK(Q10,Q$9:Q$46)</f>
        <v>2</v>
      </c>
      <c r="E10" s="39">
        <v>3.3</v>
      </c>
      <c r="F10" s="40">
        <v>3.2</v>
      </c>
      <c r="G10" s="41">
        <v>1.3</v>
      </c>
      <c r="H10" s="44">
        <f>((E10+F10)/2)+G10</f>
        <v>4.55</v>
      </c>
      <c r="I10" s="39">
        <v>3.4</v>
      </c>
      <c r="J10" s="40">
        <v>3.6</v>
      </c>
      <c r="K10" s="41">
        <v>1.4</v>
      </c>
      <c r="L10" s="42">
        <f>((I10+J10)/2)+K10</f>
        <v>4.9</v>
      </c>
      <c r="M10" s="39">
        <v>3.5</v>
      </c>
      <c r="N10" s="40">
        <v>3.3</v>
      </c>
      <c r="O10" s="41">
        <v>1.6</v>
      </c>
      <c r="P10" s="42">
        <f>((M10+N10)/2)+O10</f>
        <v>5</v>
      </c>
      <c r="Q10" s="43">
        <f>H10+L10+P10</f>
        <v>14.45</v>
      </c>
    </row>
    <row r="11" spans="1:17" ht="15" customHeight="1">
      <c r="A11" s="35">
        <v>247</v>
      </c>
      <c r="B11" s="75" t="s">
        <v>93</v>
      </c>
      <c r="C11" s="37" t="s">
        <v>46</v>
      </c>
      <c r="D11" s="53">
        <f>RANK(Q11,Q$9:Q$46)</f>
        <v>3</v>
      </c>
      <c r="E11" s="39">
        <v>3.2</v>
      </c>
      <c r="F11" s="40">
        <v>3.2</v>
      </c>
      <c r="G11" s="41">
        <v>1.3</v>
      </c>
      <c r="H11" s="44">
        <f>((E11+F11)/2)+G11</f>
        <v>4.5</v>
      </c>
      <c r="I11" s="39">
        <v>3.2</v>
      </c>
      <c r="J11" s="40">
        <v>3.1</v>
      </c>
      <c r="K11" s="41">
        <v>1.6</v>
      </c>
      <c r="L11" s="42">
        <f>((I11+J11)/2)+K11</f>
        <v>4.75</v>
      </c>
      <c r="M11" s="39">
        <v>3.2</v>
      </c>
      <c r="N11" s="40">
        <v>3.1</v>
      </c>
      <c r="O11" s="41">
        <v>2</v>
      </c>
      <c r="P11" s="42">
        <f>((M11+N11)/2)+O11</f>
        <v>5.15</v>
      </c>
      <c r="Q11" s="43">
        <f>H11+L11+P11</f>
        <v>14.4</v>
      </c>
    </row>
    <row r="12" spans="1:17" ht="15" customHeight="1">
      <c r="A12" s="35">
        <v>272</v>
      </c>
      <c r="B12" s="36" t="s">
        <v>96</v>
      </c>
      <c r="C12" s="37" t="s">
        <v>97</v>
      </c>
      <c r="D12" s="53">
        <f>RANK(Q12,Q$9:Q$46)</f>
        <v>4</v>
      </c>
      <c r="E12" s="39">
        <v>3.5</v>
      </c>
      <c r="F12" s="40">
        <v>3.6</v>
      </c>
      <c r="G12" s="41">
        <v>1.2</v>
      </c>
      <c r="H12" s="44">
        <f>((E12+F12)/2)+G12</f>
        <v>4.75</v>
      </c>
      <c r="I12" s="39">
        <v>3.5</v>
      </c>
      <c r="J12" s="40">
        <v>3.4</v>
      </c>
      <c r="K12" s="41">
        <v>1.3</v>
      </c>
      <c r="L12" s="42">
        <f>((I12+J12)/2)+K12</f>
        <v>4.75</v>
      </c>
      <c r="M12" s="39">
        <v>3.5</v>
      </c>
      <c r="N12" s="40">
        <v>3.4</v>
      </c>
      <c r="O12" s="41">
        <v>1.4</v>
      </c>
      <c r="P12" s="42">
        <f>((M12+N12)/2)+O12</f>
        <v>4.85</v>
      </c>
      <c r="Q12" s="43">
        <f>H12+L12+P12</f>
        <v>14.35</v>
      </c>
    </row>
    <row r="13" spans="1:17" ht="15" customHeight="1">
      <c r="A13" s="35">
        <v>246</v>
      </c>
      <c r="B13" s="36" t="s">
        <v>102</v>
      </c>
      <c r="C13" s="37" t="s">
        <v>103</v>
      </c>
      <c r="D13" s="53">
        <f>RANK(Q13,Q$9:Q$46)</f>
        <v>5</v>
      </c>
      <c r="E13" s="39">
        <v>3.4</v>
      </c>
      <c r="F13" s="40">
        <v>3.4</v>
      </c>
      <c r="G13" s="41">
        <v>1.2</v>
      </c>
      <c r="H13" s="44">
        <f>((E13+F13)/2)+G13</f>
        <v>4.6</v>
      </c>
      <c r="I13" s="39">
        <v>3.3</v>
      </c>
      <c r="J13" s="40">
        <v>3.4</v>
      </c>
      <c r="K13" s="41">
        <v>1.4</v>
      </c>
      <c r="L13" s="42">
        <f>((I13+J13)/2)+K13</f>
        <v>4.75</v>
      </c>
      <c r="M13" s="39">
        <v>3.4</v>
      </c>
      <c r="N13" s="40">
        <v>3.3</v>
      </c>
      <c r="O13" s="41">
        <v>1.6</v>
      </c>
      <c r="P13" s="42">
        <f>((M13+N13)/2)+O13</f>
        <v>4.949999999999999</v>
      </c>
      <c r="Q13" s="43">
        <f>H13+L13+P13</f>
        <v>14.299999999999999</v>
      </c>
    </row>
    <row r="14" spans="1:17" ht="15" customHeight="1">
      <c r="A14" s="35">
        <v>262</v>
      </c>
      <c r="B14" s="36" t="s">
        <v>88</v>
      </c>
      <c r="C14" s="37" t="s">
        <v>40</v>
      </c>
      <c r="D14" s="53">
        <f>RANK(Q14,Q$9:Q$46)</f>
        <v>6</v>
      </c>
      <c r="E14" s="39">
        <v>3.4</v>
      </c>
      <c r="F14" s="40">
        <v>3.4</v>
      </c>
      <c r="G14" s="41">
        <v>1.3</v>
      </c>
      <c r="H14" s="44">
        <f>((E14+F14)/2)+G14</f>
        <v>4.7</v>
      </c>
      <c r="I14" s="39">
        <v>3.7</v>
      </c>
      <c r="J14" s="40">
        <v>3.7</v>
      </c>
      <c r="K14" s="41">
        <v>1.4</v>
      </c>
      <c r="L14" s="42">
        <f>((I14+J14)/2)+K14</f>
        <v>5.1</v>
      </c>
      <c r="M14" s="39">
        <v>2.4</v>
      </c>
      <c r="N14" s="40">
        <v>2.6</v>
      </c>
      <c r="O14" s="41">
        <v>1.6</v>
      </c>
      <c r="P14" s="42">
        <f>((M14+N14)/2)+O14</f>
        <v>4.1</v>
      </c>
      <c r="Q14" s="43">
        <f>H14+L14+P14</f>
        <v>13.9</v>
      </c>
    </row>
    <row r="15" spans="1:17" ht="15" customHeight="1">
      <c r="A15" s="35">
        <v>266</v>
      </c>
      <c r="B15" s="36" t="s">
        <v>118</v>
      </c>
      <c r="C15" s="37" t="s">
        <v>38</v>
      </c>
      <c r="D15" s="53">
        <f>RANK(Q15,Q$9:Q$46)</f>
        <v>7</v>
      </c>
      <c r="E15" s="39">
        <v>3.1</v>
      </c>
      <c r="F15" s="40">
        <v>3.3</v>
      </c>
      <c r="G15" s="41">
        <v>1.2</v>
      </c>
      <c r="H15" s="44">
        <f>((E15+F15)/2)+G15</f>
        <v>4.4</v>
      </c>
      <c r="I15" s="39">
        <v>3.4</v>
      </c>
      <c r="J15" s="40">
        <v>3.5</v>
      </c>
      <c r="K15" s="41">
        <v>1.1</v>
      </c>
      <c r="L15" s="42">
        <f>((I15+J15)/2)+K15</f>
        <v>4.550000000000001</v>
      </c>
      <c r="M15" s="39">
        <v>3</v>
      </c>
      <c r="N15" s="40">
        <v>3</v>
      </c>
      <c r="O15" s="41">
        <v>1.3</v>
      </c>
      <c r="P15" s="42">
        <f>((M15+N15)/2)+O15</f>
        <v>4.3</v>
      </c>
      <c r="Q15" s="43">
        <f>H15+L15+P15</f>
        <v>13.25</v>
      </c>
    </row>
    <row r="16" spans="1:17" ht="15" customHeight="1">
      <c r="A16" s="35">
        <v>273</v>
      </c>
      <c r="B16" s="36" t="s">
        <v>126</v>
      </c>
      <c r="C16" s="37" t="s">
        <v>97</v>
      </c>
      <c r="D16" s="53">
        <f>RANK(Q16,Q$9:Q$46)</f>
        <v>8</v>
      </c>
      <c r="E16" s="39">
        <v>3.5</v>
      </c>
      <c r="F16" s="40">
        <v>3.6</v>
      </c>
      <c r="G16" s="41">
        <v>1.2</v>
      </c>
      <c r="H16" s="44">
        <f>((E16+F16)/2)+G16</f>
        <v>4.75</v>
      </c>
      <c r="I16" s="39">
        <v>2.7</v>
      </c>
      <c r="J16" s="40">
        <v>2.6</v>
      </c>
      <c r="K16" s="41">
        <v>1.5</v>
      </c>
      <c r="L16" s="42">
        <f>((I16+J16)/2)+K16</f>
        <v>4.15</v>
      </c>
      <c r="M16" s="39">
        <v>2.8</v>
      </c>
      <c r="N16" s="40">
        <v>2.6</v>
      </c>
      <c r="O16" s="41">
        <v>1.6</v>
      </c>
      <c r="P16" s="42">
        <f>((M16+N16)/2)+O16</f>
        <v>4.300000000000001</v>
      </c>
      <c r="Q16" s="43">
        <f>H16+L16+P16</f>
        <v>13.200000000000001</v>
      </c>
    </row>
    <row r="17" spans="1:17" ht="15" customHeight="1">
      <c r="A17" s="35">
        <v>252</v>
      </c>
      <c r="B17" s="75" t="s">
        <v>100</v>
      </c>
      <c r="C17" s="37" t="s">
        <v>46</v>
      </c>
      <c r="D17" s="53">
        <v>8</v>
      </c>
      <c r="E17" s="39">
        <v>2.9</v>
      </c>
      <c r="F17" s="40">
        <v>3.1</v>
      </c>
      <c r="G17" s="41">
        <v>1.2</v>
      </c>
      <c r="H17" s="44">
        <f>((E17+F17)/2)+G17</f>
        <v>4.2</v>
      </c>
      <c r="I17" s="39">
        <v>2.9</v>
      </c>
      <c r="J17" s="40">
        <v>3</v>
      </c>
      <c r="K17" s="41">
        <v>1.3</v>
      </c>
      <c r="L17" s="42">
        <f>((I17+J17)/2)+K17</f>
        <v>4.25</v>
      </c>
      <c r="M17" s="39">
        <v>3.2</v>
      </c>
      <c r="N17" s="40">
        <v>3.1</v>
      </c>
      <c r="O17" s="41">
        <v>1.6</v>
      </c>
      <c r="P17" s="42">
        <f>((M17+N17)/2)+O17</f>
        <v>4.75</v>
      </c>
      <c r="Q17" s="43">
        <f>H17+L17+P17</f>
        <v>13.2</v>
      </c>
    </row>
    <row r="18" spans="1:17" ht="15" customHeight="1">
      <c r="A18" s="35">
        <v>250</v>
      </c>
      <c r="B18" s="75" t="s">
        <v>92</v>
      </c>
      <c r="C18" s="37" t="s">
        <v>46</v>
      </c>
      <c r="D18" s="53">
        <f>RANK(Q18,Q$9:Q$46)</f>
        <v>10</v>
      </c>
      <c r="E18" s="39">
        <v>3.3</v>
      </c>
      <c r="F18" s="40">
        <v>3.6</v>
      </c>
      <c r="G18" s="41">
        <v>1.2</v>
      </c>
      <c r="H18" s="44">
        <f>((E18+F18)/2)+G18</f>
        <v>4.65</v>
      </c>
      <c r="I18" s="39">
        <v>2.9</v>
      </c>
      <c r="J18" s="40">
        <v>2.9</v>
      </c>
      <c r="K18" s="41">
        <v>1.3</v>
      </c>
      <c r="L18" s="42">
        <f>((I18+J18)/2)+K18</f>
        <v>4.2</v>
      </c>
      <c r="M18" s="39">
        <v>2.8</v>
      </c>
      <c r="N18" s="40">
        <v>2.9</v>
      </c>
      <c r="O18" s="41">
        <v>1.4</v>
      </c>
      <c r="P18" s="42">
        <f>((M18+N18)/2)+O18</f>
        <v>4.25</v>
      </c>
      <c r="Q18" s="43">
        <f>H18+L18+P18</f>
        <v>13.100000000000001</v>
      </c>
    </row>
    <row r="19" spans="1:17" ht="15" customHeight="1">
      <c r="A19" s="35">
        <v>274</v>
      </c>
      <c r="B19" s="36" t="s">
        <v>208</v>
      </c>
      <c r="C19" s="37" t="s">
        <v>110</v>
      </c>
      <c r="D19" s="53">
        <f>RANK(Q19,Q$9:Q$46)</f>
        <v>11</v>
      </c>
      <c r="E19" s="39">
        <v>3.2</v>
      </c>
      <c r="F19" s="40">
        <v>3.2</v>
      </c>
      <c r="G19" s="41">
        <v>0.8</v>
      </c>
      <c r="H19" s="44">
        <f>((E19+F19)/2)+G19</f>
        <v>4</v>
      </c>
      <c r="I19" s="39">
        <v>3.2</v>
      </c>
      <c r="J19" s="40">
        <v>3.2</v>
      </c>
      <c r="K19" s="41">
        <v>1.1</v>
      </c>
      <c r="L19" s="42">
        <f>((I19+J19)/2)+K19</f>
        <v>4.300000000000001</v>
      </c>
      <c r="M19" s="39">
        <v>3.3</v>
      </c>
      <c r="N19" s="40">
        <v>3.5</v>
      </c>
      <c r="O19" s="41">
        <v>1.3</v>
      </c>
      <c r="P19" s="42">
        <f>((M19+N19)/2)+O19</f>
        <v>4.7</v>
      </c>
      <c r="Q19" s="43">
        <f>H19+L19+P19</f>
        <v>13</v>
      </c>
    </row>
    <row r="20" spans="1:17" ht="15" customHeight="1">
      <c r="A20" s="35">
        <v>271</v>
      </c>
      <c r="B20" s="37" t="s">
        <v>95</v>
      </c>
      <c r="C20" s="37" t="s">
        <v>31</v>
      </c>
      <c r="D20" s="53">
        <f>RANK(Q20,Q$9:Q$46)</f>
        <v>12</v>
      </c>
      <c r="E20" s="39">
        <v>3</v>
      </c>
      <c r="F20" s="40">
        <v>3.1</v>
      </c>
      <c r="G20" s="41">
        <v>1.1</v>
      </c>
      <c r="H20" s="44">
        <f>((E20+F20)/2)+G20</f>
        <v>4.15</v>
      </c>
      <c r="I20" s="39">
        <v>3.2</v>
      </c>
      <c r="J20" s="40">
        <v>3.1</v>
      </c>
      <c r="K20" s="41">
        <v>1.2</v>
      </c>
      <c r="L20" s="42">
        <f>((I20+J20)/2)+K20</f>
        <v>4.3500000000000005</v>
      </c>
      <c r="M20" s="39">
        <v>3.1</v>
      </c>
      <c r="N20" s="40">
        <v>3.1</v>
      </c>
      <c r="O20" s="41">
        <v>1.3</v>
      </c>
      <c r="P20" s="42">
        <f>((M20+N20)/2)+O20</f>
        <v>4.4</v>
      </c>
      <c r="Q20" s="43">
        <f>H20+L20+P20</f>
        <v>12.9</v>
      </c>
    </row>
    <row r="21" spans="1:17" ht="15" customHeight="1">
      <c r="A21" s="35">
        <v>265</v>
      </c>
      <c r="B21" s="36" t="s">
        <v>89</v>
      </c>
      <c r="C21" s="37" t="s">
        <v>38</v>
      </c>
      <c r="D21" s="53">
        <f>RANK(Q21,Q$9:Q$46)</f>
        <v>13</v>
      </c>
      <c r="E21" s="39">
        <v>3.2</v>
      </c>
      <c r="F21" s="40">
        <v>3.2</v>
      </c>
      <c r="G21" s="41">
        <v>1</v>
      </c>
      <c r="H21" s="44">
        <f>((E21+F21)/2)+G21</f>
        <v>4.2</v>
      </c>
      <c r="I21" s="39">
        <v>3.2</v>
      </c>
      <c r="J21" s="40">
        <v>3.3</v>
      </c>
      <c r="K21" s="41">
        <v>0.9</v>
      </c>
      <c r="L21" s="42">
        <f>((I21+J21)/2)+K21</f>
        <v>4.15</v>
      </c>
      <c r="M21" s="39">
        <v>3.3</v>
      </c>
      <c r="N21" s="40">
        <v>3.2</v>
      </c>
      <c r="O21" s="41">
        <v>1.2</v>
      </c>
      <c r="P21" s="42">
        <f>((M21+N21)/2)+O21</f>
        <v>4.45</v>
      </c>
      <c r="Q21" s="43">
        <f>H21+L21+P21</f>
        <v>12.8</v>
      </c>
    </row>
    <row r="22" spans="1:17" ht="15" customHeight="1">
      <c r="A22" s="35">
        <v>269</v>
      </c>
      <c r="B22" s="36" t="s">
        <v>123</v>
      </c>
      <c r="C22" s="37" t="s">
        <v>43</v>
      </c>
      <c r="D22" s="53">
        <f>RANK(Q22,Q$9:Q$46)</f>
        <v>14</v>
      </c>
      <c r="E22" s="39">
        <v>3.3</v>
      </c>
      <c r="F22" s="40">
        <v>3.4</v>
      </c>
      <c r="G22" s="41">
        <v>1</v>
      </c>
      <c r="H22" s="44">
        <f>((E22+F22)/2)+G22</f>
        <v>4.35</v>
      </c>
      <c r="I22" s="39">
        <v>3.2</v>
      </c>
      <c r="J22" s="40">
        <v>3.4</v>
      </c>
      <c r="K22" s="41">
        <v>0.9</v>
      </c>
      <c r="L22" s="42">
        <f>((I22+J22)/2)+K22</f>
        <v>4.2</v>
      </c>
      <c r="M22" s="39">
        <v>3</v>
      </c>
      <c r="N22" s="40">
        <v>2.9</v>
      </c>
      <c r="O22" s="41">
        <v>1.1</v>
      </c>
      <c r="P22" s="42">
        <f>((M22+N22)/2)+O22</f>
        <v>4.050000000000001</v>
      </c>
      <c r="Q22" s="43">
        <f>H22+L22+P22</f>
        <v>12.600000000000001</v>
      </c>
    </row>
    <row r="23" spans="1:17" ht="15" customHeight="1">
      <c r="A23" s="35">
        <v>263</v>
      </c>
      <c r="B23" s="36" t="s">
        <v>117</v>
      </c>
      <c r="C23" s="37" t="s">
        <v>40</v>
      </c>
      <c r="D23" s="53">
        <v>14</v>
      </c>
      <c r="E23" s="39">
        <v>3</v>
      </c>
      <c r="F23" s="40">
        <v>3</v>
      </c>
      <c r="G23" s="41">
        <v>1.1</v>
      </c>
      <c r="H23" s="44">
        <f>((E23+F23)/2)+G23</f>
        <v>4.1</v>
      </c>
      <c r="I23" s="39">
        <v>2.5</v>
      </c>
      <c r="J23" s="40">
        <v>2.3</v>
      </c>
      <c r="K23" s="41">
        <v>1.3</v>
      </c>
      <c r="L23" s="42">
        <f>((I23+J23)/2)+K23</f>
        <v>3.7</v>
      </c>
      <c r="M23" s="39">
        <v>3.3</v>
      </c>
      <c r="N23" s="40">
        <v>3.5</v>
      </c>
      <c r="O23" s="41">
        <v>1.4</v>
      </c>
      <c r="P23" s="42">
        <f>((M23+N23)/2)+O23</f>
        <v>4.8</v>
      </c>
      <c r="Q23" s="43">
        <f>H23+L23+P23</f>
        <v>12.6</v>
      </c>
    </row>
    <row r="24" spans="1:17" ht="15" customHeight="1">
      <c r="A24" s="35">
        <v>268</v>
      </c>
      <c r="B24" s="36" t="s">
        <v>107</v>
      </c>
      <c r="C24" s="37" t="s">
        <v>38</v>
      </c>
      <c r="D24" s="53">
        <f>RANK(Q24,Q$9:Q$46)</f>
        <v>16</v>
      </c>
      <c r="E24" s="39">
        <v>3.2</v>
      </c>
      <c r="F24" s="40">
        <v>3.4</v>
      </c>
      <c r="G24" s="41">
        <v>1.2</v>
      </c>
      <c r="H24" s="44">
        <f>((E24+F24)/2)+G24</f>
        <v>4.5</v>
      </c>
      <c r="I24" s="39">
        <v>2.8</v>
      </c>
      <c r="J24" s="40">
        <v>2.7</v>
      </c>
      <c r="K24" s="41">
        <v>1.3</v>
      </c>
      <c r="L24" s="42">
        <f>((I24+J24)/2)+K24</f>
        <v>4.05</v>
      </c>
      <c r="M24" s="39">
        <v>2.4</v>
      </c>
      <c r="N24" s="40">
        <v>2.6</v>
      </c>
      <c r="O24" s="41">
        <v>1.4</v>
      </c>
      <c r="P24" s="42">
        <f>((M24+N24)/2)+O24</f>
        <v>3.9</v>
      </c>
      <c r="Q24" s="43">
        <f>H24+L24+P24</f>
        <v>12.450000000000001</v>
      </c>
    </row>
    <row r="25" spans="1:17" ht="15" customHeight="1">
      <c r="A25" s="35">
        <v>251</v>
      </c>
      <c r="B25" s="75" t="s">
        <v>98</v>
      </c>
      <c r="C25" s="37" t="s">
        <v>46</v>
      </c>
      <c r="D25" s="53">
        <f>RANK(Q25,Q$9:Q$46)</f>
        <v>17</v>
      </c>
      <c r="E25" s="39">
        <v>2.8</v>
      </c>
      <c r="F25" s="40">
        <v>3.1</v>
      </c>
      <c r="G25" s="41">
        <v>1.3</v>
      </c>
      <c r="H25" s="44">
        <f>((E25+F25)/2)+G25</f>
        <v>4.25</v>
      </c>
      <c r="I25" s="39">
        <v>2.1</v>
      </c>
      <c r="J25" s="40">
        <v>2.1</v>
      </c>
      <c r="K25" s="41">
        <v>1.4</v>
      </c>
      <c r="L25" s="42">
        <f>((I25+J25)/2)+K25</f>
        <v>3.5</v>
      </c>
      <c r="M25" s="39">
        <v>3</v>
      </c>
      <c r="N25" s="40">
        <v>3.1</v>
      </c>
      <c r="O25" s="41">
        <v>1.6</v>
      </c>
      <c r="P25" s="42">
        <f>((M25+N25)/2)+O25</f>
        <v>4.65</v>
      </c>
      <c r="Q25" s="43">
        <f>H25+L25+P25</f>
        <v>12.4</v>
      </c>
    </row>
    <row r="26" spans="1:17" ht="15" customHeight="1">
      <c r="A26" s="35">
        <v>261</v>
      </c>
      <c r="B26" s="36" t="s">
        <v>124</v>
      </c>
      <c r="C26" s="37" t="s">
        <v>51</v>
      </c>
      <c r="D26" s="53">
        <f>RANK(Q26,Q$9:Q$46)</f>
        <v>18</v>
      </c>
      <c r="E26" s="39">
        <v>3.2</v>
      </c>
      <c r="F26" s="40">
        <v>3.3</v>
      </c>
      <c r="G26" s="41">
        <v>0.9</v>
      </c>
      <c r="H26" s="44">
        <f>((E26+F26)/2)+G26</f>
        <v>4.15</v>
      </c>
      <c r="I26" s="39">
        <v>3.1</v>
      </c>
      <c r="J26" s="40">
        <v>3.1</v>
      </c>
      <c r="K26" s="41">
        <v>0.9</v>
      </c>
      <c r="L26" s="42">
        <f>((I26+J26)/2)+K26</f>
        <v>4</v>
      </c>
      <c r="M26" s="39">
        <v>3.1</v>
      </c>
      <c r="N26" s="40">
        <v>3.1</v>
      </c>
      <c r="O26" s="41">
        <v>1.1</v>
      </c>
      <c r="P26" s="42">
        <f>((M26+N26)/2)+O26</f>
        <v>4.2</v>
      </c>
      <c r="Q26" s="43">
        <f>H26+L26+P26</f>
        <v>12.350000000000001</v>
      </c>
    </row>
    <row r="27" spans="1:17" ht="15" customHeight="1">
      <c r="A27" s="35">
        <v>254</v>
      </c>
      <c r="B27" s="37" t="s">
        <v>209</v>
      </c>
      <c r="C27" s="37" t="s">
        <v>174</v>
      </c>
      <c r="D27" s="53">
        <f>RANK(Q27,Q$9:Q$46)</f>
        <v>19</v>
      </c>
      <c r="E27" s="39">
        <v>3.3</v>
      </c>
      <c r="F27" s="40">
        <v>3.1</v>
      </c>
      <c r="G27" s="41">
        <v>0.9</v>
      </c>
      <c r="H27" s="44">
        <f>((E27+F27)/2)+G27</f>
        <v>4.1000000000000005</v>
      </c>
      <c r="I27" s="39">
        <v>3.2</v>
      </c>
      <c r="J27" s="40">
        <v>3.2</v>
      </c>
      <c r="K27" s="41">
        <v>0.9</v>
      </c>
      <c r="L27" s="42">
        <f>((I27+J27)/2)+K27</f>
        <v>4.1000000000000005</v>
      </c>
      <c r="M27" s="39">
        <v>3.2</v>
      </c>
      <c r="N27" s="40">
        <v>3.2</v>
      </c>
      <c r="O27" s="41">
        <v>0.9</v>
      </c>
      <c r="P27" s="42">
        <f>((M27+N27)/2)+O27</f>
        <v>4.1000000000000005</v>
      </c>
      <c r="Q27" s="43">
        <f>H27+L27+P27</f>
        <v>12.3</v>
      </c>
    </row>
    <row r="28" spans="1:17" s="93" customFormat="1" ht="15" customHeight="1">
      <c r="A28" s="35">
        <v>253</v>
      </c>
      <c r="B28" s="75" t="s">
        <v>106</v>
      </c>
      <c r="C28" s="37" t="s">
        <v>46</v>
      </c>
      <c r="D28" s="53">
        <f>RANK(Q28,Q$9:Q$46)</f>
        <v>19</v>
      </c>
      <c r="E28" s="39">
        <v>2.9</v>
      </c>
      <c r="F28" s="40">
        <v>3</v>
      </c>
      <c r="G28" s="41">
        <v>1.2</v>
      </c>
      <c r="H28" s="44">
        <f>((E28+F28)/2)+G28</f>
        <v>4.15</v>
      </c>
      <c r="I28" s="39">
        <v>2.6</v>
      </c>
      <c r="J28" s="40">
        <v>2.8</v>
      </c>
      <c r="K28" s="41">
        <v>1.4</v>
      </c>
      <c r="L28" s="42">
        <f>((I28+J28)/2)+K28</f>
        <v>4.1</v>
      </c>
      <c r="M28" s="39">
        <v>2.5</v>
      </c>
      <c r="N28" s="40">
        <v>2.4</v>
      </c>
      <c r="O28" s="41">
        <v>1.6</v>
      </c>
      <c r="P28" s="42">
        <f>((M28+N28)/2)+O28</f>
        <v>4.050000000000001</v>
      </c>
      <c r="Q28" s="43">
        <f>H28+L28+P28</f>
        <v>12.3</v>
      </c>
    </row>
    <row r="29" spans="1:17" s="93" customFormat="1" ht="15" customHeight="1">
      <c r="A29" s="35">
        <v>276</v>
      </c>
      <c r="B29" s="36" t="s">
        <v>116</v>
      </c>
      <c r="C29" s="37" t="s">
        <v>110</v>
      </c>
      <c r="D29" s="53">
        <f>RANK(Q29,Q$9:Q$46)</f>
        <v>19</v>
      </c>
      <c r="E29" s="39">
        <v>3</v>
      </c>
      <c r="F29" s="40">
        <v>2.9</v>
      </c>
      <c r="G29" s="41">
        <v>0.9</v>
      </c>
      <c r="H29" s="44">
        <f>((E29+F29)/2)+G29</f>
        <v>3.85</v>
      </c>
      <c r="I29" s="39">
        <v>2.9</v>
      </c>
      <c r="J29" s="40">
        <v>2.7</v>
      </c>
      <c r="K29" s="41">
        <v>1.1</v>
      </c>
      <c r="L29" s="42">
        <f>((I29+J29)/2)+K29</f>
        <v>3.9</v>
      </c>
      <c r="M29" s="39">
        <v>3.3</v>
      </c>
      <c r="N29" s="40">
        <v>3.2</v>
      </c>
      <c r="O29" s="41">
        <v>1.3</v>
      </c>
      <c r="P29" s="42">
        <f>((M29+N29)/2)+O29</f>
        <v>4.55</v>
      </c>
      <c r="Q29" s="43">
        <f>H29+L29+P29</f>
        <v>12.3</v>
      </c>
    </row>
    <row r="30" spans="1:17" s="93" customFormat="1" ht="15" customHeight="1">
      <c r="A30" s="35">
        <v>267</v>
      </c>
      <c r="B30" s="36" t="s">
        <v>108</v>
      </c>
      <c r="C30" s="37" t="s">
        <v>38</v>
      </c>
      <c r="D30" s="53">
        <f>RANK(Q30,Q$9:Q$46)</f>
        <v>22</v>
      </c>
      <c r="E30" s="39">
        <v>3</v>
      </c>
      <c r="F30" s="40">
        <v>2.9</v>
      </c>
      <c r="G30" s="41">
        <v>0.9</v>
      </c>
      <c r="H30" s="44">
        <f>((E30+F30)/2)+G30</f>
        <v>3.85</v>
      </c>
      <c r="I30" s="39">
        <v>3.2</v>
      </c>
      <c r="J30" s="40">
        <v>3.2</v>
      </c>
      <c r="K30" s="41">
        <v>0.9</v>
      </c>
      <c r="L30" s="42">
        <f>((I30+J30)/2)+K30</f>
        <v>4.1000000000000005</v>
      </c>
      <c r="M30" s="39">
        <v>3.2</v>
      </c>
      <c r="N30" s="40">
        <v>3.2</v>
      </c>
      <c r="O30" s="41">
        <v>1.1</v>
      </c>
      <c r="P30" s="42">
        <f>((M30+N30)/2)+O30</f>
        <v>4.300000000000001</v>
      </c>
      <c r="Q30" s="43">
        <f>H30+L30+P30</f>
        <v>12.250000000000002</v>
      </c>
    </row>
    <row r="31" spans="1:17" s="93" customFormat="1" ht="15" customHeight="1">
      <c r="A31" s="35">
        <v>245</v>
      </c>
      <c r="B31" s="36" t="s">
        <v>114</v>
      </c>
      <c r="C31" s="37" t="s">
        <v>103</v>
      </c>
      <c r="D31" s="53">
        <v>22</v>
      </c>
      <c r="E31" s="39">
        <v>2.9</v>
      </c>
      <c r="F31" s="40">
        <v>2.6</v>
      </c>
      <c r="G31" s="41">
        <v>1.1</v>
      </c>
      <c r="H31" s="44">
        <f>((E31+F31)/2)+G31</f>
        <v>3.85</v>
      </c>
      <c r="I31" s="39">
        <v>3.4</v>
      </c>
      <c r="J31" s="40">
        <v>3.2</v>
      </c>
      <c r="K31" s="41">
        <v>1.2</v>
      </c>
      <c r="L31" s="42">
        <f>((I31+J31)/2)+K31</f>
        <v>4.5</v>
      </c>
      <c r="M31" s="39">
        <v>2.7</v>
      </c>
      <c r="N31" s="40">
        <v>2.5</v>
      </c>
      <c r="O31" s="41">
        <v>1.3</v>
      </c>
      <c r="P31" s="42">
        <f>((M31+N31)/2)+O31</f>
        <v>3.9000000000000004</v>
      </c>
      <c r="Q31" s="43">
        <f>H31+L31+P31</f>
        <v>12.25</v>
      </c>
    </row>
    <row r="32" spans="1:17" s="93" customFormat="1" ht="15" customHeight="1">
      <c r="A32" s="35">
        <v>257</v>
      </c>
      <c r="B32" s="36" t="s">
        <v>104</v>
      </c>
      <c r="C32" s="37" t="s">
        <v>67</v>
      </c>
      <c r="D32" s="53">
        <v>22</v>
      </c>
      <c r="E32" s="39">
        <v>3.1</v>
      </c>
      <c r="F32" s="40">
        <v>3.1</v>
      </c>
      <c r="G32" s="41">
        <v>1</v>
      </c>
      <c r="H32" s="44">
        <f>((E32+F32)/2)+G32</f>
        <v>4.1</v>
      </c>
      <c r="I32" s="39">
        <v>3</v>
      </c>
      <c r="J32" s="40">
        <v>3</v>
      </c>
      <c r="K32" s="41">
        <v>1.1</v>
      </c>
      <c r="L32" s="42">
        <f>((I32+J32)/2)+K32</f>
        <v>4.1</v>
      </c>
      <c r="M32" s="39">
        <v>2.8</v>
      </c>
      <c r="N32" s="40">
        <v>2.9</v>
      </c>
      <c r="O32" s="41">
        <v>1.2</v>
      </c>
      <c r="P32" s="42">
        <f>((M32+N32)/2)+O32</f>
        <v>4.05</v>
      </c>
      <c r="Q32" s="43">
        <f>H32+L32+P32</f>
        <v>12.25</v>
      </c>
    </row>
    <row r="33" spans="1:17" s="93" customFormat="1" ht="15" customHeight="1">
      <c r="A33" s="35">
        <v>279</v>
      </c>
      <c r="B33" s="36" t="s">
        <v>91</v>
      </c>
      <c r="C33" s="37" t="s">
        <v>43</v>
      </c>
      <c r="D33" s="53">
        <f>RANK(Q33,Q$9:Q$46)</f>
        <v>25</v>
      </c>
      <c r="E33" s="39">
        <v>3.2</v>
      </c>
      <c r="F33" s="40">
        <v>3.1</v>
      </c>
      <c r="G33" s="41">
        <v>1</v>
      </c>
      <c r="H33" s="44">
        <f>((E33+F33)/2)+G33</f>
        <v>4.15</v>
      </c>
      <c r="I33" s="39">
        <v>3</v>
      </c>
      <c r="J33" s="40">
        <v>3.1</v>
      </c>
      <c r="K33" s="41">
        <v>1.1</v>
      </c>
      <c r="L33" s="42">
        <f>((I33+J33)/2)+K33</f>
        <v>4.15</v>
      </c>
      <c r="M33" s="39">
        <v>2.9</v>
      </c>
      <c r="N33" s="40">
        <v>2.9</v>
      </c>
      <c r="O33" s="41">
        <v>1</v>
      </c>
      <c r="P33" s="42">
        <f>((M33+N33)/2)+O33</f>
        <v>3.9</v>
      </c>
      <c r="Q33" s="43">
        <f>H33+L33+P33</f>
        <v>12.200000000000001</v>
      </c>
    </row>
    <row r="34" spans="1:17" s="93" customFormat="1" ht="15" customHeight="1">
      <c r="A34" s="35">
        <v>255</v>
      </c>
      <c r="B34" s="36" t="s">
        <v>111</v>
      </c>
      <c r="C34" s="37" t="s">
        <v>67</v>
      </c>
      <c r="D34" s="53">
        <f>RANK(Q34,Q$9:Q$46)</f>
        <v>26</v>
      </c>
      <c r="E34" s="39">
        <v>2.8</v>
      </c>
      <c r="F34" s="40">
        <v>2.8</v>
      </c>
      <c r="G34" s="41">
        <v>0.9</v>
      </c>
      <c r="H34" s="44">
        <f>((E34+F34)/2)+G34</f>
        <v>3.6999999999999997</v>
      </c>
      <c r="I34" s="39">
        <v>3</v>
      </c>
      <c r="J34" s="40">
        <v>3</v>
      </c>
      <c r="K34" s="41">
        <v>1.1</v>
      </c>
      <c r="L34" s="42">
        <f>((I34+J34)/2)+K34</f>
        <v>4.1</v>
      </c>
      <c r="M34" s="39">
        <v>2.9</v>
      </c>
      <c r="N34" s="40">
        <v>3.1</v>
      </c>
      <c r="O34" s="41">
        <v>1.1</v>
      </c>
      <c r="P34" s="42">
        <f>((M34+N34)/2)+O34</f>
        <v>4.1</v>
      </c>
      <c r="Q34" s="43">
        <f>H34+L34+P34</f>
        <v>11.899999999999999</v>
      </c>
    </row>
    <row r="35" spans="1:17" s="93" customFormat="1" ht="15" customHeight="1">
      <c r="A35" s="35">
        <v>256</v>
      </c>
      <c r="B35" s="36" t="s">
        <v>121</v>
      </c>
      <c r="C35" s="37" t="s">
        <v>67</v>
      </c>
      <c r="D35" s="53">
        <f>RANK(Q35,Q$9:Q$46)</f>
        <v>27</v>
      </c>
      <c r="E35" s="39">
        <v>3</v>
      </c>
      <c r="F35" s="40">
        <v>3</v>
      </c>
      <c r="G35" s="41">
        <v>0.9</v>
      </c>
      <c r="H35" s="44">
        <f>((E35+F35)/2)+G35</f>
        <v>3.9</v>
      </c>
      <c r="I35" s="39">
        <v>2.9</v>
      </c>
      <c r="J35" s="40">
        <v>2.9</v>
      </c>
      <c r="K35" s="41">
        <v>1</v>
      </c>
      <c r="L35" s="42">
        <f>((I35+J35)/2)+K35</f>
        <v>3.9</v>
      </c>
      <c r="M35" s="39">
        <v>2.9</v>
      </c>
      <c r="N35" s="40">
        <v>3</v>
      </c>
      <c r="O35" s="41">
        <v>1.1</v>
      </c>
      <c r="P35" s="42">
        <f>((M35+N35)/2)+O35</f>
        <v>4.050000000000001</v>
      </c>
      <c r="Q35" s="43">
        <f>H35+L35+P35</f>
        <v>11.850000000000001</v>
      </c>
    </row>
    <row r="36" spans="1:17" s="93" customFormat="1" ht="15" customHeight="1">
      <c r="A36" s="35">
        <v>278</v>
      </c>
      <c r="B36" s="37" t="s">
        <v>101</v>
      </c>
      <c r="C36" s="37" t="s">
        <v>51</v>
      </c>
      <c r="D36" s="53">
        <v>27</v>
      </c>
      <c r="E36" s="39">
        <v>3.1</v>
      </c>
      <c r="F36" s="40">
        <v>3</v>
      </c>
      <c r="G36" s="41">
        <v>1</v>
      </c>
      <c r="H36" s="44">
        <f>((E36+F36)/2)+G36</f>
        <v>4.05</v>
      </c>
      <c r="I36" s="39">
        <v>2.8</v>
      </c>
      <c r="J36" s="40">
        <v>2.9</v>
      </c>
      <c r="K36" s="41">
        <v>1.1</v>
      </c>
      <c r="L36" s="42">
        <f>((I36+J36)/2)+K36</f>
        <v>3.9499999999999997</v>
      </c>
      <c r="M36" s="39">
        <v>2.5</v>
      </c>
      <c r="N36" s="40">
        <v>2.6</v>
      </c>
      <c r="O36" s="41">
        <v>1.3</v>
      </c>
      <c r="P36" s="42">
        <f>((M36+N36)/2)+O36</f>
        <v>3.8499999999999996</v>
      </c>
      <c r="Q36" s="43">
        <f>H36+L36+P36</f>
        <v>11.85</v>
      </c>
    </row>
    <row r="37" spans="1:17" s="93" customFormat="1" ht="15" customHeight="1">
      <c r="A37" s="45">
        <v>244</v>
      </c>
      <c r="B37" s="46" t="s">
        <v>119</v>
      </c>
      <c r="C37" s="46" t="s">
        <v>24</v>
      </c>
      <c r="D37" s="77">
        <f>RANK(Q37,Q$9:Q$46)</f>
        <v>29</v>
      </c>
      <c r="E37" s="48">
        <v>2.9</v>
      </c>
      <c r="F37" s="48">
        <v>2.9</v>
      </c>
      <c r="G37" s="48">
        <v>0.9</v>
      </c>
      <c r="H37" s="97">
        <f>((E37+F37)/2)+G37</f>
        <v>3.8</v>
      </c>
      <c r="I37" s="48">
        <v>3</v>
      </c>
      <c r="J37" s="48">
        <v>3</v>
      </c>
      <c r="K37" s="48">
        <v>1.1</v>
      </c>
      <c r="L37" s="49">
        <f>((I37+J37)/2)+K37</f>
        <v>4.1</v>
      </c>
      <c r="M37" s="48">
        <v>2.9</v>
      </c>
      <c r="N37" s="48">
        <v>2.8</v>
      </c>
      <c r="O37" s="48">
        <v>0.9</v>
      </c>
      <c r="P37" s="49">
        <f>((M37+N37)/2)+O37</f>
        <v>3.7499999999999996</v>
      </c>
      <c r="Q37" s="50">
        <f>H37+L37+P37</f>
        <v>11.649999999999999</v>
      </c>
    </row>
    <row r="38" spans="1:17" s="93" customFormat="1" ht="15" customHeight="1">
      <c r="A38" s="115">
        <v>277</v>
      </c>
      <c r="B38" s="36" t="s">
        <v>120</v>
      </c>
      <c r="C38" s="37" t="s">
        <v>38</v>
      </c>
      <c r="D38" s="53">
        <f>RANK(Q38,Q$9:Q$46)</f>
        <v>30</v>
      </c>
      <c r="E38" s="39">
        <v>2.9</v>
      </c>
      <c r="F38" s="40">
        <v>2.8</v>
      </c>
      <c r="G38" s="41">
        <v>1.1</v>
      </c>
      <c r="H38" s="44">
        <f>((E38+F38)/2)+G38</f>
        <v>3.9499999999999997</v>
      </c>
      <c r="I38" s="39">
        <v>2.4</v>
      </c>
      <c r="J38" s="40">
        <v>2.6</v>
      </c>
      <c r="K38" s="41">
        <v>1.2</v>
      </c>
      <c r="L38" s="42">
        <f>((I38+J38)/2)+K38</f>
        <v>3.7</v>
      </c>
      <c r="M38" s="39">
        <v>2.6</v>
      </c>
      <c r="N38" s="40">
        <v>2.5</v>
      </c>
      <c r="O38" s="41">
        <v>0.9</v>
      </c>
      <c r="P38" s="42">
        <f>((M38+N38)/2)+O38</f>
        <v>3.4499999999999997</v>
      </c>
      <c r="Q38" s="43">
        <f>H38+L38+P38</f>
        <v>11.1</v>
      </c>
    </row>
    <row r="39" spans="1:17" s="93" customFormat="1" ht="15" customHeight="1">
      <c r="A39" s="35">
        <v>248</v>
      </c>
      <c r="B39" s="75" t="s">
        <v>127</v>
      </c>
      <c r="C39" s="37" t="s">
        <v>46</v>
      </c>
      <c r="D39" s="53">
        <f>RANK(Q39,Q$9:Q$46)</f>
        <v>31</v>
      </c>
      <c r="E39" s="39">
        <v>3.3</v>
      </c>
      <c r="F39" s="40">
        <v>3.4</v>
      </c>
      <c r="G39" s="41">
        <v>1.3</v>
      </c>
      <c r="H39" s="44">
        <f>((E39+F39)/2)+G39</f>
        <v>4.6499999999999995</v>
      </c>
      <c r="I39" s="39">
        <v>3.3</v>
      </c>
      <c r="J39" s="40">
        <v>3.3</v>
      </c>
      <c r="K39" s="41">
        <v>1.6</v>
      </c>
      <c r="L39" s="42">
        <f>((I39+J39)/2)+K39</f>
        <v>4.9</v>
      </c>
      <c r="M39" s="39">
        <v>0</v>
      </c>
      <c r="N39" s="40">
        <v>0</v>
      </c>
      <c r="O39" s="41">
        <v>0</v>
      </c>
      <c r="P39" s="42">
        <f>((M39+N39)/2)+O39</f>
        <v>0</v>
      </c>
      <c r="Q39" s="43">
        <f>H39+L39+P39</f>
        <v>9.55</v>
      </c>
    </row>
    <row r="40" spans="1:17" ht="15" customHeight="1">
      <c r="A40" s="35">
        <v>260</v>
      </c>
      <c r="B40" s="36" t="s">
        <v>122</v>
      </c>
      <c r="C40" s="37" t="s">
        <v>51</v>
      </c>
      <c r="D40" s="53">
        <f>RANK(Q40,Q$9:Q$46)</f>
        <v>32</v>
      </c>
      <c r="E40" s="39">
        <v>0</v>
      </c>
      <c r="F40" s="40">
        <v>0</v>
      </c>
      <c r="G40" s="41">
        <v>0</v>
      </c>
      <c r="H40" s="44">
        <f>((E40+F40)/2)+G40</f>
        <v>0</v>
      </c>
      <c r="I40" s="39">
        <v>3.1</v>
      </c>
      <c r="J40" s="40">
        <v>3.3</v>
      </c>
      <c r="K40" s="41">
        <v>1.1</v>
      </c>
      <c r="L40" s="42">
        <f>((I40+J40)/2)+K40</f>
        <v>4.300000000000001</v>
      </c>
      <c r="M40" s="39">
        <v>3</v>
      </c>
      <c r="N40" s="40">
        <v>3</v>
      </c>
      <c r="O40" s="41">
        <v>1.2</v>
      </c>
      <c r="P40" s="42">
        <f>((M40+N40)/2)+O40</f>
        <v>4.2</v>
      </c>
      <c r="Q40" s="43">
        <f>H40+L40+P40</f>
        <v>8.5</v>
      </c>
    </row>
    <row r="41" spans="1:17" ht="15" customHeight="1">
      <c r="A41" s="35">
        <v>275</v>
      </c>
      <c r="B41" s="36" t="s">
        <v>109</v>
      </c>
      <c r="C41" s="37" t="s">
        <v>110</v>
      </c>
      <c r="D41" s="53">
        <f>RANK(Q41,Q$9:Q$46)</f>
        <v>33</v>
      </c>
      <c r="E41" s="39">
        <v>0</v>
      </c>
      <c r="F41" s="40">
        <v>0</v>
      </c>
      <c r="G41" s="41">
        <v>0</v>
      </c>
      <c r="H41" s="44">
        <f>((E41+F41)/2)+G41</f>
        <v>0</v>
      </c>
      <c r="I41" s="39">
        <v>3.1</v>
      </c>
      <c r="J41" s="40">
        <v>3.2</v>
      </c>
      <c r="K41" s="41">
        <v>1.1</v>
      </c>
      <c r="L41" s="42">
        <f>((I41+J41)/2)+K41</f>
        <v>4.25</v>
      </c>
      <c r="M41" s="39">
        <v>2.6</v>
      </c>
      <c r="N41" s="40">
        <v>2.5</v>
      </c>
      <c r="O41" s="41">
        <v>1.3</v>
      </c>
      <c r="P41" s="42">
        <f>((M41+N41)/2)+O41</f>
        <v>3.8499999999999996</v>
      </c>
      <c r="Q41" s="43">
        <f>H41+L41+P41</f>
        <v>8.1</v>
      </c>
    </row>
    <row r="42" spans="1:17" ht="15" customHeight="1">
      <c r="A42" s="35">
        <v>258</v>
      </c>
      <c r="B42" s="36" t="s">
        <v>210</v>
      </c>
      <c r="C42" s="37" t="s">
        <v>51</v>
      </c>
      <c r="D42" s="53">
        <f>RANK(Q42,Q$9:Q$46)</f>
        <v>34</v>
      </c>
      <c r="E42" s="39">
        <v>2.9</v>
      </c>
      <c r="F42" s="40">
        <v>2.8</v>
      </c>
      <c r="G42" s="41">
        <v>0.9</v>
      </c>
      <c r="H42" s="44">
        <f>((E42+F42)/2)+G42</f>
        <v>3.7499999999999996</v>
      </c>
      <c r="I42" s="39">
        <v>0</v>
      </c>
      <c r="J42" s="40">
        <v>0</v>
      </c>
      <c r="K42" s="41">
        <v>0</v>
      </c>
      <c r="L42" s="42">
        <f>((I42+J42)/2)+K42</f>
        <v>0</v>
      </c>
      <c r="M42" s="39">
        <v>0</v>
      </c>
      <c r="N42" s="40">
        <v>0</v>
      </c>
      <c r="O42" s="41">
        <v>0</v>
      </c>
      <c r="P42" s="42">
        <f>((M42+N42)/2)+O42</f>
        <v>0</v>
      </c>
      <c r="Q42" s="43">
        <f>H42+L42+P42</f>
        <v>3.7499999999999996</v>
      </c>
    </row>
    <row r="43" spans="1:17" ht="15" customHeight="1">
      <c r="A43" s="35">
        <v>249</v>
      </c>
      <c r="B43" s="94" t="s">
        <v>128</v>
      </c>
      <c r="C43" s="52" t="s">
        <v>46</v>
      </c>
      <c r="D43" s="53">
        <f>RANK(Q43,Q$9:Q$46)</f>
        <v>35</v>
      </c>
      <c r="E43" s="39"/>
      <c r="F43" s="40"/>
      <c r="G43" s="41"/>
      <c r="H43" s="44">
        <f>((E43+F43)/2)+G43</f>
        <v>0</v>
      </c>
      <c r="I43" s="39"/>
      <c r="J43" s="40"/>
      <c r="K43" s="41"/>
      <c r="L43" s="42">
        <f>((I43+J43)/2)+K43</f>
        <v>0</v>
      </c>
      <c r="M43" s="39"/>
      <c r="N43" s="40"/>
      <c r="O43" s="41"/>
      <c r="P43" s="42">
        <f>((M43+N43)/2)+O43</f>
        <v>0</v>
      </c>
      <c r="Q43" s="43">
        <f>H43+L43+P43</f>
        <v>0</v>
      </c>
    </row>
    <row r="44" spans="1:17" ht="15" customHeight="1">
      <c r="A44" s="35">
        <v>259</v>
      </c>
      <c r="B44" s="88" t="s">
        <v>211</v>
      </c>
      <c r="C44" s="52" t="s">
        <v>51</v>
      </c>
      <c r="D44" s="53">
        <f>RANK(Q44,Q$9:Q$46)</f>
        <v>35</v>
      </c>
      <c r="E44" s="39"/>
      <c r="F44" s="40"/>
      <c r="G44" s="41"/>
      <c r="H44" s="44">
        <f>((E44+F44)/2)+G44</f>
        <v>0</v>
      </c>
      <c r="I44" s="39"/>
      <c r="J44" s="40"/>
      <c r="K44" s="41"/>
      <c r="L44" s="42">
        <f>((I44+J44)/2)+K44</f>
        <v>0</v>
      </c>
      <c r="M44" s="39"/>
      <c r="N44" s="40"/>
      <c r="O44" s="41"/>
      <c r="P44" s="42">
        <f>((M44+N44)/2)+O44</f>
        <v>0</v>
      </c>
      <c r="Q44" s="43">
        <f>H44+L44+P44</f>
        <v>0</v>
      </c>
    </row>
    <row r="45" spans="1:17" ht="15" customHeight="1">
      <c r="A45" s="35">
        <v>270</v>
      </c>
      <c r="B45" s="52" t="s">
        <v>105</v>
      </c>
      <c r="C45" s="52" t="s">
        <v>31</v>
      </c>
      <c r="D45" s="53">
        <f>RANK(Q45,Q$9:Q$46)</f>
        <v>35</v>
      </c>
      <c r="E45" s="39"/>
      <c r="F45" s="40"/>
      <c r="G45" s="41"/>
      <c r="H45" s="44">
        <f>((E45+F45)/2)+G45</f>
        <v>0</v>
      </c>
      <c r="I45" s="39"/>
      <c r="J45" s="40"/>
      <c r="K45" s="41"/>
      <c r="L45" s="42">
        <f>((I45+J45)/2)+K45</f>
        <v>0</v>
      </c>
      <c r="M45" s="39"/>
      <c r="N45" s="40"/>
      <c r="O45" s="41"/>
      <c r="P45" s="42">
        <f>((M45+N45)/2)+O45</f>
        <v>0</v>
      </c>
      <c r="Q45" s="43">
        <f>H45+L45+P45</f>
        <v>0</v>
      </c>
    </row>
    <row r="46" spans="1:17" ht="15" customHeight="1">
      <c r="A46" s="35">
        <v>280</v>
      </c>
      <c r="B46" s="88" t="s">
        <v>129</v>
      </c>
      <c r="C46" s="52" t="s">
        <v>40</v>
      </c>
      <c r="D46" s="53">
        <f>RANK(Q46,Q$9:Q$46)</f>
        <v>35</v>
      </c>
      <c r="E46" s="39"/>
      <c r="F46" s="40"/>
      <c r="G46" s="41"/>
      <c r="H46" s="44">
        <f>((E46+F46)/2)+G46</f>
        <v>0</v>
      </c>
      <c r="I46" s="39"/>
      <c r="J46" s="40"/>
      <c r="K46" s="41"/>
      <c r="L46" s="42">
        <f>((I46+J46)/2)+K46</f>
        <v>0</v>
      </c>
      <c r="M46" s="39"/>
      <c r="N46" s="40"/>
      <c r="O46" s="41"/>
      <c r="P46" s="42">
        <f>((M46+N46)/2)+O46</f>
        <v>0</v>
      </c>
      <c r="Q46" s="43">
        <f>H46+L46+P46</f>
        <v>0</v>
      </c>
    </row>
    <row r="47" ht="15" customHeight="1">
      <c r="K47" s="76"/>
    </row>
    <row r="48" spans="1:17" ht="15" customHeight="1">
      <c r="A48" s="91" t="s">
        <v>130</v>
      </c>
      <c r="C48" s="60"/>
      <c r="D48" s="61"/>
      <c r="E48" s="92" t="s">
        <v>3</v>
      </c>
      <c r="F48" s="92"/>
      <c r="G48" s="92"/>
      <c r="H48" s="65"/>
      <c r="I48" s="92" t="s">
        <v>4</v>
      </c>
      <c r="J48" s="92"/>
      <c r="K48" s="92"/>
      <c r="L48" s="65"/>
      <c r="M48" s="92" t="s">
        <v>5</v>
      </c>
      <c r="N48" s="92"/>
      <c r="O48" s="92"/>
      <c r="P48" s="65"/>
      <c r="Q48" s="68"/>
    </row>
    <row r="49" spans="1:17" ht="15" customHeight="1">
      <c r="A49" s="114"/>
      <c r="B49" s="70" t="s">
        <v>6</v>
      </c>
      <c r="C49" s="70"/>
      <c r="D49" s="71"/>
      <c r="E49" s="72" t="s">
        <v>7</v>
      </c>
      <c r="F49" s="72"/>
      <c r="G49" s="72" t="s">
        <v>8</v>
      </c>
      <c r="H49" s="73"/>
      <c r="I49" s="72" t="s">
        <v>7</v>
      </c>
      <c r="J49" s="72"/>
      <c r="K49" s="72" t="s">
        <v>9</v>
      </c>
      <c r="L49" s="73"/>
      <c r="M49" s="72" t="s">
        <v>7</v>
      </c>
      <c r="N49" s="72"/>
      <c r="O49" s="72" t="s">
        <v>9</v>
      </c>
      <c r="P49" s="73"/>
      <c r="Q49" s="34" t="s">
        <v>10</v>
      </c>
    </row>
    <row r="50" spans="1:17" ht="15" customHeight="1">
      <c r="A50" s="28" t="s">
        <v>11</v>
      </c>
      <c r="B50" s="28" t="s">
        <v>12</v>
      </c>
      <c r="C50" s="28" t="s">
        <v>13</v>
      </c>
      <c r="D50" s="29" t="s">
        <v>14</v>
      </c>
      <c r="E50" s="30" t="s">
        <v>15</v>
      </c>
      <c r="F50" s="31" t="s">
        <v>16</v>
      </c>
      <c r="G50" s="32" t="s">
        <v>17</v>
      </c>
      <c r="H50" s="33" t="s">
        <v>18</v>
      </c>
      <c r="I50" s="30" t="s">
        <v>15</v>
      </c>
      <c r="J50" s="31" t="s">
        <v>16</v>
      </c>
      <c r="K50" s="32" t="s">
        <v>17</v>
      </c>
      <c r="L50" s="33" t="s">
        <v>18</v>
      </c>
      <c r="M50" s="30" t="s">
        <v>15</v>
      </c>
      <c r="N50" s="31" t="s">
        <v>16</v>
      </c>
      <c r="O50" s="32" t="s">
        <v>17</v>
      </c>
      <c r="P50" s="33" t="s">
        <v>18</v>
      </c>
      <c r="Q50" s="34" t="s">
        <v>19</v>
      </c>
    </row>
    <row r="51" spans="1:17" ht="15" customHeight="1">
      <c r="A51" s="35">
        <v>336</v>
      </c>
      <c r="B51" s="36" t="s">
        <v>20</v>
      </c>
      <c r="C51" s="37" t="s">
        <v>21</v>
      </c>
      <c r="D51" s="53">
        <f>RANK(Q51,Q$51:Q$54)</f>
        <v>1</v>
      </c>
      <c r="E51" s="39">
        <v>3.1</v>
      </c>
      <c r="F51" s="40">
        <v>3.3</v>
      </c>
      <c r="G51" s="41">
        <v>0.8</v>
      </c>
      <c r="H51" s="42">
        <f>((E51+F51)/2)+G51</f>
        <v>4</v>
      </c>
      <c r="I51" s="39">
        <v>3.2</v>
      </c>
      <c r="J51" s="40">
        <v>3.3</v>
      </c>
      <c r="K51" s="41">
        <v>0.7</v>
      </c>
      <c r="L51" s="42">
        <f>((I51+J51)/2)+K51</f>
        <v>3.95</v>
      </c>
      <c r="M51" s="39">
        <v>3.2</v>
      </c>
      <c r="N51" s="40">
        <v>3.3</v>
      </c>
      <c r="O51" s="41">
        <v>1.1</v>
      </c>
      <c r="P51" s="42">
        <f>((M51+N51)/2)+O51</f>
        <v>4.35</v>
      </c>
      <c r="Q51" s="43">
        <f>H51+L51+P51</f>
        <v>12.3</v>
      </c>
    </row>
    <row r="52" spans="1:17" ht="15" customHeight="1">
      <c r="A52" s="35">
        <v>335</v>
      </c>
      <c r="B52" s="36" t="s">
        <v>22</v>
      </c>
      <c r="C52" s="37" t="s">
        <v>21</v>
      </c>
      <c r="D52" s="53">
        <f>RANK(Q52,Q$51:Q$54)</f>
        <v>2</v>
      </c>
      <c r="E52" s="39">
        <v>3.2</v>
      </c>
      <c r="F52" s="40">
        <v>3.1</v>
      </c>
      <c r="G52" s="41">
        <v>0.8</v>
      </c>
      <c r="H52" s="44">
        <f>((E52+F52)/2)+G52</f>
        <v>3.95</v>
      </c>
      <c r="I52" s="39">
        <v>3.2</v>
      </c>
      <c r="J52" s="40">
        <v>3.2</v>
      </c>
      <c r="K52" s="41">
        <v>0.7</v>
      </c>
      <c r="L52" s="42">
        <f>((I52+J52)/2)+K52</f>
        <v>3.9000000000000004</v>
      </c>
      <c r="M52" s="39">
        <v>2.8</v>
      </c>
      <c r="N52" s="40">
        <v>2.9</v>
      </c>
      <c r="O52" s="41">
        <v>0.7</v>
      </c>
      <c r="P52" s="42">
        <f>((M52+N52)/2)+O52</f>
        <v>3.55</v>
      </c>
      <c r="Q52" s="43">
        <f>H52+L52+P52</f>
        <v>11.4</v>
      </c>
    </row>
    <row r="53" spans="1:17" ht="15" customHeight="1">
      <c r="A53" s="45">
        <v>337</v>
      </c>
      <c r="B53" s="111" t="s">
        <v>23</v>
      </c>
      <c r="C53" s="111" t="s">
        <v>24</v>
      </c>
      <c r="D53" s="77">
        <f>RANK(Q53,Q$51:Q$54)</f>
        <v>3</v>
      </c>
      <c r="E53" s="48"/>
      <c r="F53" s="48"/>
      <c r="G53" s="48"/>
      <c r="H53" s="49">
        <f>((E53+F53)/2)+G53</f>
        <v>0</v>
      </c>
      <c r="I53" s="48"/>
      <c r="J53" s="48"/>
      <c r="K53" s="48"/>
      <c r="L53" s="49">
        <f>((I53+J53)/2)+K53</f>
        <v>0</v>
      </c>
      <c r="M53" s="48"/>
      <c r="N53" s="48"/>
      <c r="O53" s="48"/>
      <c r="P53" s="49">
        <f>((M53+N53)/2)+O53</f>
        <v>0</v>
      </c>
      <c r="Q53" s="50">
        <f>H53+L53+P53</f>
        <v>0</v>
      </c>
    </row>
    <row r="54" spans="1:17" ht="15" customHeight="1">
      <c r="A54" s="51">
        <v>338</v>
      </c>
      <c r="B54" s="52" t="s">
        <v>25</v>
      </c>
      <c r="C54" s="52" t="s">
        <v>26</v>
      </c>
      <c r="D54" s="53">
        <f>RANK(Q54,Q$51:Q$54)</f>
        <v>3</v>
      </c>
      <c r="E54" s="39"/>
      <c r="F54" s="40"/>
      <c r="G54" s="41"/>
      <c r="H54" s="42">
        <f>((E54+F54)/2)+G54</f>
        <v>0</v>
      </c>
      <c r="I54" s="39"/>
      <c r="J54" s="40"/>
      <c r="K54" s="41"/>
      <c r="L54" s="42">
        <f>((I54+J54)/2)+K54</f>
        <v>0</v>
      </c>
      <c r="M54" s="39"/>
      <c r="N54" s="40"/>
      <c r="O54" s="41"/>
      <c r="P54" s="42">
        <f>((M54+N54)/2)+O54</f>
        <v>0</v>
      </c>
      <c r="Q54" s="43">
        <f>H54+L54+P54</f>
        <v>0</v>
      </c>
    </row>
    <row r="55" spans="1:17" ht="15" customHeight="1">
      <c r="A55" s="116"/>
      <c r="B55" s="117"/>
      <c r="C55" s="117"/>
      <c r="D55" s="118"/>
      <c r="E55" s="119"/>
      <c r="F55" s="119"/>
      <c r="G55" s="119"/>
      <c r="H55" s="120"/>
      <c r="I55" s="119"/>
      <c r="J55" s="119"/>
      <c r="K55" s="119"/>
      <c r="L55" s="120"/>
      <c r="M55" s="119"/>
      <c r="N55" s="119"/>
      <c r="O55" s="119"/>
      <c r="P55" s="120"/>
      <c r="Q55" s="121"/>
    </row>
    <row r="56" spans="1:17" ht="15" customHeight="1">
      <c r="A56" s="91" t="s">
        <v>130</v>
      </c>
      <c r="C56" s="60"/>
      <c r="D56" s="61"/>
      <c r="E56" s="92" t="s">
        <v>3</v>
      </c>
      <c r="F56" s="92"/>
      <c r="G56" s="92"/>
      <c r="H56" s="65"/>
      <c r="I56" s="92" t="s">
        <v>4</v>
      </c>
      <c r="J56" s="92"/>
      <c r="K56" s="92"/>
      <c r="L56" s="65"/>
      <c r="M56" s="92" t="s">
        <v>5</v>
      </c>
      <c r="N56" s="92"/>
      <c r="O56" s="92"/>
      <c r="P56" s="65"/>
      <c r="Q56" s="68"/>
    </row>
    <row r="57" spans="1:17" ht="15" customHeight="1">
      <c r="A57" s="114"/>
      <c r="B57" s="70" t="s">
        <v>27</v>
      </c>
      <c r="C57" s="70"/>
      <c r="D57" s="71"/>
      <c r="E57" s="72" t="s">
        <v>7</v>
      </c>
      <c r="F57" s="72"/>
      <c r="G57" s="72" t="s">
        <v>8</v>
      </c>
      <c r="H57" s="73"/>
      <c r="I57" s="72" t="s">
        <v>7</v>
      </c>
      <c r="J57" s="72"/>
      <c r="K57" s="72" t="s">
        <v>9</v>
      </c>
      <c r="L57" s="73"/>
      <c r="M57" s="72" t="s">
        <v>7</v>
      </c>
      <c r="N57" s="72"/>
      <c r="O57" s="72" t="s">
        <v>9</v>
      </c>
      <c r="P57" s="73"/>
      <c r="Q57" s="34" t="s">
        <v>10</v>
      </c>
    </row>
    <row r="58" spans="1:17" ht="15" customHeight="1">
      <c r="A58" s="28" t="s">
        <v>11</v>
      </c>
      <c r="B58" s="28" t="s">
        <v>12</v>
      </c>
      <c r="C58" s="28" t="s">
        <v>13</v>
      </c>
      <c r="D58" s="29" t="s">
        <v>14</v>
      </c>
      <c r="E58" s="30" t="s">
        <v>15</v>
      </c>
      <c r="F58" s="31" t="s">
        <v>16</v>
      </c>
      <c r="G58" s="32" t="s">
        <v>17</v>
      </c>
      <c r="H58" s="33" t="s">
        <v>18</v>
      </c>
      <c r="I58" s="30" t="s">
        <v>15</v>
      </c>
      <c r="J58" s="31" t="s">
        <v>16</v>
      </c>
      <c r="K58" s="32" t="s">
        <v>17</v>
      </c>
      <c r="L58" s="33" t="s">
        <v>18</v>
      </c>
      <c r="M58" s="30" t="s">
        <v>15</v>
      </c>
      <c r="N58" s="31" t="s">
        <v>16</v>
      </c>
      <c r="O58" s="32" t="s">
        <v>17</v>
      </c>
      <c r="P58" s="33" t="s">
        <v>18</v>
      </c>
      <c r="Q58" s="34" t="s">
        <v>19</v>
      </c>
    </row>
    <row r="59" spans="1:17" ht="15" customHeight="1">
      <c r="A59" s="35">
        <v>343</v>
      </c>
      <c r="B59" s="36" t="s">
        <v>30</v>
      </c>
      <c r="C59" s="37" t="s">
        <v>31</v>
      </c>
      <c r="D59" s="53">
        <f>RANK(Q59,Q$59:Q$62)</f>
        <v>1</v>
      </c>
      <c r="E59" s="39">
        <v>3.2</v>
      </c>
      <c r="F59" s="40">
        <v>3.1</v>
      </c>
      <c r="G59" s="41">
        <v>1</v>
      </c>
      <c r="H59" s="42">
        <f>((E59+F59)/2)+G59</f>
        <v>4.15</v>
      </c>
      <c r="I59" s="39">
        <v>3.1</v>
      </c>
      <c r="J59" s="40">
        <v>3.2</v>
      </c>
      <c r="K59" s="41">
        <v>1.1</v>
      </c>
      <c r="L59" s="42">
        <f>((I59+J59)/2)+K59</f>
        <v>4.25</v>
      </c>
      <c r="M59" s="39">
        <v>3.4</v>
      </c>
      <c r="N59" s="40">
        <v>3.4</v>
      </c>
      <c r="O59" s="41">
        <v>1.2</v>
      </c>
      <c r="P59" s="42">
        <f>((M59+N59)/2)+O59</f>
        <v>4.6</v>
      </c>
      <c r="Q59" s="43">
        <f>H59+L59+P59</f>
        <v>13</v>
      </c>
    </row>
    <row r="60" spans="1:17" ht="15" customHeight="1">
      <c r="A60" s="35">
        <v>344</v>
      </c>
      <c r="B60" s="37" t="s">
        <v>28</v>
      </c>
      <c r="C60" s="37" t="s">
        <v>29</v>
      </c>
      <c r="D60" s="53">
        <f>RANK(Q60,Q$59:Q$62)</f>
        <v>2</v>
      </c>
      <c r="E60" s="39">
        <v>3.1</v>
      </c>
      <c r="F60" s="40">
        <v>3.2</v>
      </c>
      <c r="G60" s="41">
        <v>1.1</v>
      </c>
      <c r="H60" s="42">
        <f>((E60+F60)/2)+G60</f>
        <v>4.25</v>
      </c>
      <c r="I60" s="39">
        <v>3</v>
      </c>
      <c r="J60" s="40">
        <v>3.1</v>
      </c>
      <c r="K60" s="41">
        <v>1.2</v>
      </c>
      <c r="L60" s="42">
        <f>((I60+J60)/2)+K60</f>
        <v>4.25</v>
      </c>
      <c r="M60" s="39">
        <v>2.9</v>
      </c>
      <c r="N60" s="40">
        <v>2.9</v>
      </c>
      <c r="O60" s="41">
        <v>1.5</v>
      </c>
      <c r="P60" s="42">
        <f>((M60+N60)/2)+O60</f>
        <v>4.4</v>
      </c>
      <c r="Q60" s="43">
        <f>H60+L60+P60</f>
        <v>12.9</v>
      </c>
    </row>
    <row r="61" spans="1:17" ht="15" customHeight="1">
      <c r="A61" s="35">
        <v>342</v>
      </c>
      <c r="B61" s="36" t="s">
        <v>32</v>
      </c>
      <c r="C61" s="37" t="s">
        <v>31</v>
      </c>
      <c r="D61" s="53">
        <f>RANK(Q61,Q$59:Q$62)</f>
        <v>3</v>
      </c>
      <c r="E61" s="39">
        <v>3</v>
      </c>
      <c r="F61" s="40">
        <v>3.1</v>
      </c>
      <c r="G61" s="41">
        <v>1.1</v>
      </c>
      <c r="H61" s="42">
        <f>((E61+F61)/2)+G61</f>
        <v>4.15</v>
      </c>
      <c r="I61" s="39">
        <v>2.9</v>
      </c>
      <c r="J61" s="40">
        <v>2.8</v>
      </c>
      <c r="K61" s="41">
        <v>1.2</v>
      </c>
      <c r="L61" s="42">
        <f>((I61+J61)/2)+K61</f>
        <v>4.05</v>
      </c>
      <c r="M61" s="39">
        <v>3</v>
      </c>
      <c r="N61" s="40">
        <v>3.1</v>
      </c>
      <c r="O61" s="41">
        <v>1.3</v>
      </c>
      <c r="P61" s="42">
        <f>((M61+N61)/2)+O61</f>
        <v>4.35</v>
      </c>
      <c r="Q61" s="43">
        <f>H61+L61+P61</f>
        <v>12.549999999999999</v>
      </c>
    </row>
    <row r="62" spans="1:17" ht="15" customHeight="1">
      <c r="A62" s="51">
        <v>341</v>
      </c>
      <c r="B62" s="52" t="s">
        <v>33</v>
      </c>
      <c r="C62" s="52" t="s">
        <v>26</v>
      </c>
      <c r="D62" s="53">
        <f>RANK(Q62,Q$59:Q$62)</f>
        <v>4</v>
      </c>
      <c r="E62" s="39"/>
      <c r="F62" s="40"/>
      <c r="G62" s="41"/>
      <c r="H62" s="44">
        <f>((E62+F62)/2)+G62</f>
        <v>0</v>
      </c>
      <c r="I62" s="39"/>
      <c r="J62" s="40"/>
      <c r="K62" s="41"/>
      <c r="L62" s="42">
        <f>((I62+J62)/2)+K62</f>
        <v>0</v>
      </c>
      <c r="M62" s="39"/>
      <c r="N62" s="40"/>
      <c r="O62" s="41"/>
      <c r="P62" s="42">
        <f>((M62+N62)/2)+O62</f>
        <v>0</v>
      </c>
      <c r="Q62" s="43">
        <f>H62+L62+P62</f>
        <v>0</v>
      </c>
    </row>
    <row r="63" ht="15" customHeight="1"/>
    <row r="64" spans="1:18" ht="15" customHeight="1">
      <c r="A64" s="91" t="s">
        <v>130</v>
      </c>
      <c r="C64" s="60"/>
      <c r="D64" s="61"/>
      <c r="E64" s="92" t="s">
        <v>3</v>
      </c>
      <c r="F64" s="92"/>
      <c r="G64" s="92"/>
      <c r="H64" s="65"/>
      <c r="I64" s="92" t="s">
        <v>4</v>
      </c>
      <c r="J64" s="92"/>
      <c r="K64" s="92"/>
      <c r="L64" s="65"/>
      <c r="M64" s="92" t="s">
        <v>5</v>
      </c>
      <c r="N64" s="92"/>
      <c r="O64" s="92"/>
      <c r="P64" s="65"/>
      <c r="Q64" s="68"/>
      <c r="R64" s="93"/>
    </row>
    <row r="65" spans="1:18" ht="15" customHeight="1">
      <c r="A65" s="114"/>
      <c r="B65" s="70" t="s">
        <v>34</v>
      </c>
      <c r="C65" s="70"/>
      <c r="D65" s="71"/>
      <c r="E65" s="72" t="s">
        <v>7</v>
      </c>
      <c r="F65" s="72"/>
      <c r="G65" s="72" t="s">
        <v>8</v>
      </c>
      <c r="H65" s="73"/>
      <c r="I65" s="72" t="s">
        <v>7</v>
      </c>
      <c r="J65" s="72"/>
      <c r="K65" s="72" t="s">
        <v>9</v>
      </c>
      <c r="L65" s="73"/>
      <c r="M65" s="72" t="s">
        <v>7</v>
      </c>
      <c r="N65" s="72"/>
      <c r="O65" s="72" t="s">
        <v>9</v>
      </c>
      <c r="P65" s="73"/>
      <c r="Q65" s="34" t="s">
        <v>10</v>
      </c>
      <c r="R65" s="93"/>
    </row>
    <row r="66" spans="1:18" ht="15" customHeight="1">
      <c r="A66" s="28" t="s">
        <v>11</v>
      </c>
      <c r="B66" s="28" t="s">
        <v>12</v>
      </c>
      <c r="C66" s="28" t="s">
        <v>13</v>
      </c>
      <c r="D66" s="29" t="s">
        <v>14</v>
      </c>
      <c r="E66" s="30" t="s">
        <v>15</v>
      </c>
      <c r="F66" s="31" t="s">
        <v>16</v>
      </c>
      <c r="G66" s="32" t="s">
        <v>17</v>
      </c>
      <c r="H66" s="33" t="s">
        <v>18</v>
      </c>
      <c r="I66" s="30" t="s">
        <v>15</v>
      </c>
      <c r="J66" s="31" t="s">
        <v>16</v>
      </c>
      <c r="K66" s="32" t="s">
        <v>17</v>
      </c>
      <c r="L66" s="33" t="s">
        <v>18</v>
      </c>
      <c r="M66" s="30" t="s">
        <v>15</v>
      </c>
      <c r="N66" s="31" t="s">
        <v>16</v>
      </c>
      <c r="O66" s="32" t="s">
        <v>17</v>
      </c>
      <c r="P66" s="33" t="s">
        <v>18</v>
      </c>
      <c r="Q66" s="34" t="s">
        <v>19</v>
      </c>
      <c r="R66" s="93"/>
    </row>
    <row r="67" spans="1:18" ht="15" customHeight="1">
      <c r="A67" s="35">
        <v>238</v>
      </c>
      <c r="B67" s="37" t="s">
        <v>35</v>
      </c>
      <c r="C67" s="37" t="s">
        <v>36</v>
      </c>
      <c r="D67" s="53">
        <f>RANK(Q67,Q$67:Q$105)</f>
        <v>1</v>
      </c>
      <c r="E67" s="39">
        <v>3.6</v>
      </c>
      <c r="F67" s="40">
        <v>3.7</v>
      </c>
      <c r="G67" s="41">
        <v>1.2</v>
      </c>
      <c r="H67" s="42">
        <f>((E67+F67)/2)+G67</f>
        <v>4.8500000000000005</v>
      </c>
      <c r="I67" s="39">
        <v>3.6</v>
      </c>
      <c r="J67" s="40">
        <v>3.7</v>
      </c>
      <c r="K67" s="41">
        <v>1.4</v>
      </c>
      <c r="L67" s="42">
        <f>((I67+J67)/2)+K67</f>
        <v>5.050000000000001</v>
      </c>
      <c r="M67" s="39">
        <v>3.5</v>
      </c>
      <c r="N67" s="40">
        <v>3.6</v>
      </c>
      <c r="O67" s="41">
        <v>1.6</v>
      </c>
      <c r="P67" s="42">
        <f>((M67+N67)/2)+O67</f>
        <v>5.15</v>
      </c>
      <c r="Q67" s="43">
        <f>H67+L67+P67</f>
        <v>15.050000000000002</v>
      </c>
      <c r="R67" s="93"/>
    </row>
    <row r="68" spans="1:18" ht="15" customHeight="1">
      <c r="A68" s="35">
        <v>215</v>
      </c>
      <c r="B68" s="75" t="s">
        <v>47</v>
      </c>
      <c r="C68" s="37" t="s">
        <v>46</v>
      </c>
      <c r="D68" s="53">
        <f>RANK(Q68,Q$67:Q$105)</f>
        <v>2</v>
      </c>
      <c r="E68" s="39">
        <v>3.4</v>
      </c>
      <c r="F68" s="40">
        <v>3.5</v>
      </c>
      <c r="G68" s="41">
        <v>1</v>
      </c>
      <c r="H68" s="42">
        <f>((E68+F68)/2)+G68</f>
        <v>4.45</v>
      </c>
      <c r="I68" s="39">
        <v>3.4</v>
      </c>
      <c r="J68" s="40">
        <v>3.5</v>
      </c>
      <c r="K68" s="41">
        <v>1.1</v>
      </c>
      <c r="L68" s="42">
        <f>((I68+J68)/2)+K68</f>
        <v>4.550000000000001</v>
      </c>
      <c r="M68" s="39">
        <v>3.1</v>
      </c>
      <c r="N68" s="40">
        <v>3.2</v>
      </c>
      <c r="O68" s="41">
        <v>1.2</v>
      </c>
      <c r="P68" s="42">
        <f>((M68+N68)/2)+O68</f>
        <v>4.3500000000000005</v>
      </c>
      <c r="Q68" s="43">
        <f>H68+L68+P68</f>
        <v>13.350000000000001</v>
      </c>
      <c r="R68" s="93"/>
    </row>
    <row r="69" spans="1:18" ht="15" customHeight="1">
      <c r="A69" s="35">
        <v>211</v>
      </c>
      <c r="B69" s="75" t="s">
        <v>49</v>
      </c>
      <c r="C69" s="37" t="s">
        <v>46</v>
      </c>
      <c r="D69" s="53">
        <f>RANK(Q69,Q$67:Q$105)</f>
        <v>3</v>
      </c>
      <c r="E69" s="39">
        <v>3.4</v>
      </c>
      <c r="F69" s="40">
        <v>3.4</v>
      </c>
      <c r="G69" s="41">
        <v>0.9</v>
      </c>
      <c r="H69" s="42">
        <f>((E69+F69)/2)+G69</f>
        <v>4.3</v>
      </c>
      <c r="I69" s="39">
        <v>3.4</v>
      </c>
      <c r="J69" s="40">
        <v>3.5</v>
      </c>
      <c r="K69" s="41">
        <v>0.9</v>
      </c>
      <c r="L69" s="42">
        <f>((I69+J69)/2)+K69</f>
        <v>4.3500000000000005</v>
      </c>
      <c r="M69" s="39">
        <v>3.4</v>
      </c>
      <c r="N69" s="40">
        <v>3.6</v>
      </c>
      <c r="O69" s="41">
        <v>1.1</v>
      </c>
      <c r="P69" s="42">
        <f>((M69+N69)/2)+O69</f>
        <v>4.6</v>
      </c>
      <c r="Q69" s="43">
        <f>H69+L69+P69</f>
        <v>13.25</v>
      </c>
      <c r="R69" s="93"/>
    </row>
    <row r="70" spans="1:18" ht="15" customHeight="1">
      <c r="A70" s="35">
        <v>218</v>
      </c>
      <c r="B70" s="75" t="s">
        <v>64</v>
      </c>
      <c r="C70" s="37" t="s">
        <v>46</v>
      </c>
      <c r="D70" s="53">
        <f>RANK(Q70,Q$67:Q$105)</f>
        <v>4</v>
      </c>
      <c r="E70" s="39">
        <v>3.5</v>
      </c>
      <c r="F70" s="40">
        <v>3.6</v>
      </c>
      <c r="G70" s="41">
        <v>0.7</v>
      </c>
      <c r="H70" s="44">
        <f>((E70+F70)/2)+G70</f>
        <v>4.25</v>
      </c>
      <c r="I70" s="39">
        <v>3.7</v>
      </c>
      <c r="J70" s="40">
        <v>3.8</v>
      </c>
      <c r="K70" s="41">
        <v>0.8</v>
      </c>
      <c r="L70" s="42">
        <f>((I70+J70)/2)+K70</f>
        <v>4.55</v>
      </c>
      <c r="M70" s="39">
        <v>3.5</v>
      </c>
      <c r="N70" s="40">
        <v>3.4</v>
      </c>
      <c r="O70" s="41">
        <v>0.9</v>
      </c>
      <c r="P70" s="42">
        <f>((M70+N70)/2)+O70</f>
        <v>4.3500000000000005</v>
      </c>
      <c r="Q70" s="43">
        <f>H70+L70+P70</f>
        <v>13.150000000000002</v>
      </c>
      <c r="R70" s="93"/>
    </row>
    <row r="71" spans="1:18" ht="15" customHeight="1">
      <c r="A71" s="35">
        <v>232</v>
      </c>
      <c r="B71" s="36" t="s">
        <v>41</v>
      </c>
      <c r="C71" s="37" t="s">
        <v>40</v>
      </c>
      <c r="D71" s="53">
        <v>4</v>
      </c>
      <c r="E71" s="39">
        <v>3.4</v>
      </c>
      <c r="F71" s="40">
        <v>3.5</v>
      </c>
      <c r="G71" s="41">
        <v>1.1</v>
      </c>
      <c r="H71" s="42">
        <f>((E71+F71)/2)+G71</f>
        <v>4.550000000000001</v>
      </c>
      <c r="I71" s="39">
        <v>3.5</v>
      </c>
      <c r="J71" s="40">
        <v>3.4</v>
      </c>
      <c r="K71" s="41">
        <v>1.3</v>
      </c>
      <c r="L71" s="42">
        <f>((I71+J71)/2)+K71</f>
        <v>4.75</v>
      </c>
      <c r="M71" s="39">
        <v>2.6</v>
      </c>
      <c r="N71" s="40">
        <v>2.5</v>
      </c>
      <c r="O71" s="41">
        <v>1.3</v>
      </c>
      <c r="P71" s="42">
        <f>((M71+N71)/2)+O71</f>
        <v>3.8499999999999996</v>
      </c>
      <c r="Q71" s="43">
        <f>H71+L71+P71</f>
        <v>13.15</v>
      </c>
      <c r="R71" s="93"/>
    </row>
    <row r="72" spans="1:18" ht="15" customHeight="1">
      <c r="A72" s="35">
        <v>212</v>
      </c>
      <c r="B72" s="75" t="s">
        <v>54</v>
      </c>
      <c r="C72" s="37" t="s">
        <v>46</v>
      </c>
      <c r="D72" s="53">
        <f>RANK(Q72,Q$67:Q$105)</f>
        <v>6</v>
      </c>
      <c r="E72" s="39">
        <v>3.3</v>
      </c>
      <c r="F72" s="40">
        <v>3.2</v>
      </c>
      <c r="G72" s="41">
        <v>0.9</v>
      </c>
      <c r="H72" s="42">
        <f>((E72+F72)/2)+G72</f>
        <v>4.15</v>
      </c>
      <c r="I72" s="39">
        <v>3.4</v>
      </c>
      <c r="J72" s="40">
        <v>3.5</v>
      </c>
      <c r="K72" s="41">
        <v>0.9</v>
      </c>
      <c r="L72" s="42">
        <f>((I72+J72)/2)+K72</f>
        <v>4.3500000000000005</v>
      </c>
      <c r="M72" s="39">
        <v>3.5</v>
      </c>
      <c r="N72" s="40">
        <v>3.4</v>
      </c>
      <c r="O72" s="41">
        <v>1.1</v>
      </c>
      <c r="P72" s="42">
        <f>((M72+N72)/2)+O72</f>
        <v>4.550000000000001</v>
      </c>
      <c r="Q72" s="43">
        <f>H72+L72+P72</f>
        <v>13.05</v>
      </c>
      <c r="R72" s="93"/>
    </row>
    <row r="73" spans="1:18" ht="15" customHeight="1">
      <c r="A73" s="35">
        <v>216</v>
      </c>
      <c r="B73" s="75" t="s">
        <v>71</v>
      </c>
      <c r="C73" s="37" t="s">
        <v>46</v>
      </c>
      <c r="D73" s="53">
        <f>RANK(Q73,Q$67:Q$105)</f>
        <v>7</v>
      </c>
      <c r="E73" s="39">
        <v>3.5</v>
      </c>
      <c r="F73" s="40">
        <v>3.4</v>
      </c>
      <c r="G73" s="41">
        <v>0.7</v>
      </c>
      <c r="H73" s="42">
        <f>((E73+F73)/2)+G73</f>
        <v>4.15</v>
      </c>
      <c r="I73" s="39">
        <v>3.5</v>
      </c>
      <c r="J73" s="40">
        <v>3.5</v>
      </c>
      <c r="K73" s="41">
        <v>0.9</v>
      </c>
      <c r="L73" s="42">
        <f>((I73+J73)/2)+K73</f>
        <v>4.4</v>
      </c>
      <c r="M73" s="39">
        <v>3.4</v>
      </c>
      <c r="N73" s="40">
        <v>3.1</v>
      </c>
      <c r="O73" s="41">
        <v>1.1</v>
      </c>
      <c r="P73" s="42">
        <f>((M73+N73)/2)+O73</f>
        <v>4.35</v>
      </c>
      <c r="Q73" s="43">
        <f>H73+L73+P73</f>
        <v>12.9</v>
      </c>
      <c r="R73" s="93"/>
    </row>
    <row r="74" spans="1:18" ht="15" customHeight="1">
      <c r="A74" s="35">
        <v>237</v>
      </c>
      <c r="B74" s="36" t="s">
        <v>44</v>
      </c>
      <c r="C74" s="37" t="s">
        <v>43</v>
      </c>
      <c r="D74" s="53">
        <f>RANK(Q74,Q$67:Q$105)</f>
        <v>7</v>
      </c>
      <c r="E74" s="39">
        <v>3.3</v>
      </c>
      <c r="F74" s="40">
        <v>3.4</v>
      </c>
      <c r="G74" s="41">
        <v>0.9</v>
      </c>
      <c r="H74" s="42">
        <f>((E74+F74)/2)+G74</f>
        <v>4.25</v>
      </c>
      <c r="I74" s="39">
        <v>3.4</v>
      </c>
      <c r="J74" s="40">
        <v>3.2</v>
      </c>
      <c r="K74" s="41">
        <v>1.1</v>
      </c>
      <c r="L74" s="42">
        <f>((I74+J74)/2)+K74</f>
        <v>4.4</v>
      </c>
      <c r="M74" s="39">
        <v>3.1</v>
      </c>
      <c r="N74" s="40">
        <v>3.2</v>
      </c>
      <c r="O74" s="41">
        <v>1.1</v>
      </c>
      <c r="P74" s="42">
        <f>((M74+N74)/2)+O74</f>
        <v>4.25</v>
      </c>
      <c r="Q74" s="43">
        <f>H74+L74+P74</f>
        <v>12.9</v>
      </c>
      <c r="R74" s="93"/>
    </row>
    <row r="75" spans="1:18" ht="15" customHeight="1">
      <c r="A75" s="35">
        <v>217</v>
      </c>
      <c r="B75" s="75" t="s">
        <v>58</v>
      </c>
      <c r="C75" s="37" t="s">
        <v>46</v>
      </c>
      <c r="D75" s="53">
        <f>RANK(Q75,Q$67:Q$105)</f>
        <v>9</v>
      </c>
      <c r="E75" s="39">
        <v>3.4</v>
      </c>
      <c r="F75" s="40">
        <v>3.3</v>
      </c>
      <c r="G75" s="41">
        <v>0.9</v>
      </c>
      <c r="H75" s="42">
        <f>((E75+F75)/2)+G75</f>
        <v>4.25</v>
      </c>
      <c r="I75" s="39">
        <v>3.3</v>
      </c>
      <c r="J75" s="40">
        <v>3.3</v>
      </c>
      <c r="K75" s="41">
        <v>0.9</v>
      </c>
      <c r="L75" s="42">
        <f>((I75+J75)/2)+K75</f>
        <v>4.2</v>
      </c>
      <c r="M75" s="39">
        <v>3.3</v>
      </c>
      <c r="N75" s="40">
        <v>3.3</v>
      </c>
      <c r="O75" s="41">
        <v>1.1</v>
      </c>
      <c r="P75" s="42">
        <f>((M75+N75)/2)+O75</f>
        <v>4.4</v>
      </c>
      <c r="Q75" s="43">
        <f>H75+L75+P75</f>
        <v>12.85</v>
      </c>
      <c r="R75" s="93"/>
    </row>
    <row r="76" spans="1:17" s="93" customFormat="1" ht="15" customHeight="1">
      <c r="A76" s="35">
        <v>230</v>
      </c>
      <c r="B76" s="36" t="s">
        <v>50</v>
      </c>
      <c r="C76" s="37" t="s">
        <v>51</v>
      </c>
      <c r="D76" s="53">
        <f>RANK(Q76,Q$67:Q$105)</f>
        <v>10</v>
      </c>
      <c r="E76" s="39">
        <v>3.4</v>
      </c>
      <c r="F76" s="40">
        <v>3.5</v>
      </c>
      <c r="G76" s="41">
        <v>0.8</v>
      </c>
      <c r="H76" s="42">
        <f>((E76+F76)/2)+G76</f>
        <v>4.25</v>
      </c>
      <c r="I76" s="39">
        <v>3.4</v>
      </c>
      <c r="J76" s="40">
        <v>3.5</v>
      </c>
      <c r="K76" s="41">
        <v>0.9</v>
      </c>
      <c r="L76" s="42">
        <f>((I76+J76)/2)+K76</f>
        <v>4.3500000000000005</v>
      </c>
      <c r="M76" s="39">
        <v>3</v>
      </c>
      <c r="N76" s="40">
        <v>3.1</v>
      </c>
      <c r="O76" s="41">
        <v>1.1</v>
      </c>
      <c r="P76" s="42">
        <f>((M76+N76)/2)+O76</f>
        <v>4.15</v>
      </c>
      <c r="Q76" s="43">
        <f>H76+L76+P76</f>
        <v>12.750000000000002</v>
      </c>
    </row>
    <row r="77" spans="1:18" ht="15" customHeight="1">
      <c r="A77" s="35">
        <v>239</v>
      </c>
      <c r="B77" s="37" t="s">
        <v>37</v>
      </c>
      <c r="C77" s="37" t="s">
        <v>38</v>
      </c>
      <c r="D77" s="53">
        <v>10</v>
      </c>
      <c r="E77" s="39">
        <v>3</v>
      </c>
      <c r="F77" s="40">
        <v>3</v>
      </c>
      <c r="G77" s="41">
        <v>1.2</v>
      </c>
      <c r="H77" s="42">
        <f>((E77+F77)/2)+G77</f>
        <v>4.2</v>
      </c>
      <c r="I77" s="39">
        <v>3.1</v>
      </c>
      <c r="J77" s="40">
        <v>3.3</v>
      </c>
      <c r="K77" s="41">
        <v>1.1</v>
      </c>
      <c r="L77" s="42">
        <f>((I77+J77)/2)+K77</f>
        <v>4.300000000000001</v>
      </c>
      <c r="M77" s="39">
        <v>3.2</v>
      </c>
      <c r="N77" s="40">
        <v>3.1</v>
      </c>
      <c r="O77" s="41">
        <v>1.1</v>
      </c>
      <c r="P77" s="42">
        <f>((M77+N77)/2)+O77</f>
        <v>4.25</v>
      </c>
      <c r="Q77" s="43">
        <f>H77+L77+P77</f>
        <v>12.75</v>
      </c>
      <c r="R77" s="93"/>
    </row>
    <row r="78" spans="1:18" ht="15" customHeight="1">
      <c r="A78" s="35">
        <v>234</v>
      </c>
      <c r="B78" s="36" t="s">
        <v>42</v>
      </c>
      <c r="C78" s="37" t="s">
        <v>43</v>
      </c>
      <c r="D78" s="53">
        <f>RANK(Q78,Q$67:Q$105)</f>
        <v>12</v>
      </c>
      <c r="E78" s="39">
        <v>3.6</v>
      </c>
      <c r="F78" s="40">
        <v>3.7</v>
      </c>
      <c r="G78" s="41">
        <v>0.8</v>
      </c>
      <c r="H78" s="42">
        <f>((E78+F78)/2)+G78</f>
        <v>4.45</v>
      </c>
      <c r="I78" s="39">
        <v>3.5</v>
      </c>
      <c r="J78" s="40">
        <v>3.6</v>
      </c>
      <c r="K78" s="41">
        <v>0.9</v>
      </c>
      <c r="L78" s="42">
        <f>((I78+J78)/2)+K78</f>
        <v>4.45</v>
      </c>
      <c r="M78" s="39">
        <v>2.6</v>
      </c>
      <c r="N78" s="40">
        <v>2.8</v>
      </c>
      <c r="O78" s="41">
        <v>1.1</v>
      </c>
      <c r="P78" s="42">
        <f>((M78+N78)/2)+O78</f>
        <v>3.8000000000000003</v>
      </c>
      <c r="Q78" s="43">
        <f>H78+L78+P78</f>
        <v>12.700000000000001</v>
      </c>
      <c r="R78" s="93"/>
    </row>
    <row r="79" spans="1:18" ht="15" customHeight="1">
      <c r="A79" s="35">
        <v>214</v>
      </c>
      <c r="B79" s="75" t="s">
        <v>68</v>
      </c>
      <c r="C79" s="37" t="s">
        <v>46</v>
      </c>
      <c r="D79" s="53">
        <f>RANK(Q79,Q$67:Q$105)</f>
        <v>13</v>
      </c>
      <c r="E79" s="39">
        <v>3.4</v>
      </c>
      <c r="F79" s="40">
        <v>3.6</v>
      </c>
      <c r="G79" s="41">
        <v>0.9</v>
      </c>
      <c r="H79" s="42">
        <f>((E79+F79)/2)+G79</f>
        <v>4.4</v>
      </c>
      <c r="I79" s="39">
        <v>3.1</v>
      </c>
      <c r="J79" s="40">
        <v>3.2</v>
      </c>
      <c r="K79" s="41">
        <v>0.9</v>
      </c>
      <c r="L79" s="42">
        <f>((I79+J79)/2)+K79</f>
        <v>4.050000000000001</v>
      </c>
      <c r="M79" s="39">
        <v>3</v>
      </c>
      <c r="N79" s="40">
        <v>3.2</v>
      </c>
      <c r="O79" s="41">
        <v>1.1</v>
      </c>
      <c r="P79" s="42">
        <f>((M79+N79)/2)+O79</f>
        <v>4.2</v>
      </c>
      <c r="Q79" s="43">
        <f>H79+L79+P79</f>
        <v>12.650000000000002</v>
      </c>
      <c r="R79" s="93"/>
    </row>
    <row r="80" spans="1:18" ht="15" customHeight="1">
      <c r="A80" s="35">
        <v>233</v>
      </c>
      <c r="B80" s="36" t="s">
        <v>39</v>
      </c>
      <c r="C80" s="37" t="s">
        <v>40</v>
      </c>
      <c r="D80" s="53">
        <f>RANK(Q80,Q$67:Q$105)</f>
        <v>14</v>
      </c>
      <c r="E80" s="39">
        <v>3.2</v>
      </c>
      <c r="F80" s="40">
        <v>3.3</v>
      </c>
      <c r="G80" s="41">
        <v>1.1</v>
      </c>
      <c r="H80" s="42">
        <f>((E80+F80)/2)+G80</f>
        <v>4.35</v>
      </c>
      <c r="I80" s="39">
        <v>3.2</v>
      </c>
      <c r="J80" s="40">
        <v>3.3</v>
      </c>
      <c r="K80" s="41">
        <v>1.4</v>
      </c>
      <c r="L80" s="42">
        <f>((I80+J80)/2)+K80</f>
        <v>4.65</v>
      </c>
      <c r="M80" s="39">
        <v>2.9</v>
      </c>
      <c r="N80" s="40">
        <v>2.9</v>
      </c>
      <c r="O80" s="41">
        <v>0.7</v>
      </c>
      <c r="P80" s="42">
        <f>((M80+N80)/2)+O80</f>
        <v>3.6</v>
      </c>
      <c r="Q80" s="43">
        <f>H80+L80+P80</f>
        <v>12.6</v>
      </c>
      <c r="R80" s="93"/>
    </row>
    <row r="81" spans="1:18" ht="15" customHeight="1">
      <c r="A81" s="35">
        <v>205</v>
      </c>
      <c r="B81" s="36" t="s">
        <v>55</v>
      </c>
      <c r="C81" s="37" t="s">
        <v>53</v>
      </c>
      <c r="D81" s="53">
        <f>RANK(Q81,Q$67:Q$105)</f>
        <v>15</v>
      </c>
      <c r="E81" s="39">
        <v>3</v>
      </c>
      <c r="F81" s="40">
        <v>3.2</v>
      </c>
      <c r="G81" s="41">
        <v>0.8</v>
      </c>
      <c r="H81" s="42">
        <f>((E81+F81)/2)+G81</f>
        <v>3.9000000000000004</v>
      </c>
      <c r="I81" s="39">
        <v>3.2</v>
      </c>
      <c r="J81" s="40">
        <v>3.2</v>
      </c>
      <c r="K81" s="41">
        <v>0.9</v>
      </c>
      <c r="L81" s="42">
        <f>((I81+J81)/2)+K81</f>
        <v>4.1000000000000005</v>
      </c>
      <c r="M81" s="39">
        <v>3.4</v>
      </c>
      <c r="N81" s="40">
        <v>3.5</v>
      </c>
      <c r="O81" s="41">
        <v>1.1</v>
      </c>
      <c r="P81" s="42">
        <f>((M81+N81)/2)+O81</f>
        <v>4.550000000000001</v>
      </c>
      <c r="Q81" s="43">
        <f>H81+L81+P81</f>
        <v>12.55</v>
      </c>
      <c r="R81" s="93"/>
    </row>
    <row r="82" spans="1:18" ht="15" customHeight="1">
      <c r="A82" s="35">
        <v>221</v>
      </c>
      <c r="B82" s="36" t="s">
        <v>66</v>
      </c>
      <c r="C82" s="37" t="s">
        <v>67</v>
      </c>
      <c r="D82" s="53">
        <f>RANK(Q82,Q$67:Q$105)</f>
        <v>15</v>
      </c>
      <c r="E82" s="39">
        <v>3.3</v>
      </c>
      <c r="F82" s="40">
        <v>3.3</v>
      </c>
      <c r="G82" s="41">
        <v>0.8</v>
      </c>
      <c r="H82" s="42">
        <f>((E82+F82)/2)+G82</f>
        <v>4.1</v>
      </c>
      <c r="I82" s="39">
        <v>3.2</v>
      </c>
      <c r="J82" s="40">
        <v>3.4</v>
      </c>
      <c r="K82" s="41">
        <v>0.9</v>
      </c>
      <c r="L82" s="42">
        <f>((I82+J82)/2)+K82</f>
        <v>4.2</v>
      </c>
      <c r="M82" s="39">
        <v>3.1</v>
      </c>
      <c r="N82" s="40">
        <v>3.2</v>
      </c>
      <c r="O82" s="41">
        <v>1.1</v>
      </c>
      <c r="P82" s="42">
        <f>((M82+N82)/2)+O82</f>
        <v>4.25</v>
      </c>
      <c r="Q82" s="43">
        <f>H82+L82+P82</f>
        <v>12.55</v>
      </c>
      <c r="R82" s="93"/>
    </row>
    <row r="83" spans="1:18" ht="15" customHeight="1">
      <c r="A83" s="45">
        <v>201</v>
      </c>
      <c r="B83" s="46" t="s">
        <v>48</v>
      </c>
      <c r="C83" s="46" t="s">
        <v>24</v>
      </c>
      <c r="D83" s="77">
        <f>RANK(Q83,Q$67:Q$105)</f>
        <v>17</v>
      </c>
      <c r="E83" s="48">
        <v>3.3</v>
      </c>
      <c r="F83" s="48">
        <v>3.5</v>
      </c>
      <c r="G83" s="48">
        <v>0.7</v>
      </c>
      <c r="H83" s="49">
        <f>((E83+F83)/2)+G83</f>
        <v>4.1</v>
      </c>
      <c r="I83" s="48">
        <v>3.4</v>
      </c>
      <c r="J83" s="48">
        <v>3.4</v>
      </c>
      <c r="K83" s="48">
        <v>0.9</v>
      </c>
      <c r="L83" s="49">
        <f>((I83+J83)/2)+K83</f>
        <v>4.3</v>
      </c>
      <c r="M83" s="48">
        <v>3.2</v>
      </c>
      <c r="N83" s="48">
        <v>3.2</v>
      </c>
      <c r="O83" s="48">
        <v>0.9</v>
      </c>
      <c r="P83" s="49">
        <f>((M83+N83)/2)+O83</f>
        <v>4.1000000000000005</v>
      </c>
      <c r="Q83" s="50">
        <f>H83+L83+P83</f>
        <v>12.5</v>
      </c>
      <c r="R83" s="93"/>
    </row>
    <row r="84" spans="1:18" ht="15" customHeight="1">
      <c r="A84" s="35">
        <v>208</v>
      </c>
      <c r="B84" s="36" t="s">
        <v>52</v>
      </c>
      <c r="C84" s="37" t="s">
        <v>53</v>
      </c>
      <c r="D84" s="53">
        <f>RANK(Q84,Q$67:Q$105)</f>
        <v>17</v>
      </c>
      <c r="E84" s="39">
        <v>3.4</v>
      </c>
      <c r="F84" s="40">
        <v>3.5</v>
      </c>
      <c r="G84" s="41">
        <v>0.7</v>
      </c>
      <c r="H84" s="42">
        <f>((E84+F84)/2)+G84</f>
        <v>4.15</v>
      </c>
      <c r="I84" s="39">
        <v>3.1</v>
      </c>
      <c r="J84" s="40">
        <v>3.1</v>
      </c>
      <c r="K84" s="41">
        <v>0.9</v>
      </c>
      <c r="L84" s="42">
        <f>((I84+J84)/2)+K84</f>
        <v>4</v>
      </c>
      <c r="M84" s="39">
        <v>3.2</v>
      </c>
      <c r="N84" s="40">
        <v>3.3</v>
      </c>
      <c r="O84" s="41">
        <v>1.1</v>
      </c>
      <c r="P84" s="42">
        <f>((M84+N84)/2)+O84</f>
        <v>4.35</v>
      </c>
      <c r="Q84" s="43">
        <f>H84+L84+P84</f>
        <v>12.5</v>
      </c>
      <c r="R84" s="93"/>
    </row>
    <row r="85" spans="1:18" ht="15" customHeight="1">
      <c r="A85" s="35">
        <v>219</v>
      </c>
      <c r="B85" s="36" t="s">
        <v>69</v>
      </c>
      <c r="C85" s="37" t="s">
        <v>67</v>
      </c>
      <c r="D85" s="53">
        <f>RANK(Q85,Q$67:Q$105)</f>
        <v>17</v>
      </c>
      <c r="E85" s="39">
        <v>3.3</v>
      </c>
      <c r="F85" s="40">
        <v>3.2</v>
      </c>
      <c r="G85" s="41">
        <v>0.8</v>
      </c>
      <c r="H85" s="42">
        <f>((E85+F85)/2)+G85</f>
        <v>4.05</v>
      </c>
      <c r="I85" s="39">
        <v>3.4</v>
      </c>
      <c r="J85" s="40">
        <v>3.4</v>
      </c>
      <c r="K85" s="41">
        <v>0.9</v>
      </c>
      <c r="L85" s="42">
        <f>((I85+J85)/2)+K85</f>
        <v>4.3</v>
      </c>
      <c r="M85" s="39">
        <v>3.1</v>
      </c>
      <c r="N85" s="40">
        <v>3</v>
      </c>
      <c r="O85" s="41">
        <v>1.1</v>
      </c>
      <c r="P85" s="42">
        <f>((M85+N85)/2)+O85</f>
        <v>4.15</v>
      </c>
      <c r="Q85" s="43">
        <f>H85+L85+P85</f>
        <v>12.5</v>
      </c>
      <c r="R85" s="93"/>
    </row>
    <row r="86" spans="1:18" ht="15" customHeight="1">
      <c r="A86" s="35">
        <v>228</v>
      </c>
      <c r="B86" s="36" t="s">
        <v>57</v>
      </c>
      <c r="C86" s="37" t="s">
        <v>51</v>
      </c>
      <c r="D86" s="53">
        <f>RANK(Q86,Q$67:Q$105)</f>
        <v>17</v>
      </c>
      <c r="E86" s="39">
        <v>3.1</v>
      </c>
      <c r="F86" s="40">
        <v>3.1</v>
      </c>
      <c r="G86" s="41">
        <v>0.8</v>
      </c>
      <c r="H86" s="42">
        <f>((E86+F86)/2)+G86</f>
        <v>3.9000000000000004</v>
      </c>
      <c r="I86" s="39">
        <v>3.3</v>
      </c>
      <c r="J86" s="40">
        <v>3.4</v>
      </c>
      <c r="K86" s="41">
        <v>0.9</v>
      </c>
      <c r="L86" s="42">
        <f>((I86+J86)/2)+K86</f>
        <v>4.25</v>
      </c>
      <c r="M86" s="39">
        <v>3.2</v>
      </c>
      <c r="N86" s="40">
        <v>3.3</v>
      </c>
      <c r="O86" s="41">
        <v>1.1</v>
      </c>
      <c r="P86" s="42">
        <f>((M86+N86)/2)+O86</f>
        <v>4.35</v>
      </c>
      <c r="Q86" s="43">
        <f>H86+L86+P86</f>
        <v>12.5</v>
      </c>
      <c r="R86" s="93"/>
    </row>
    <row r="87" spans="1:18" ht="15" customHeight="1">
      <c r="A87" s="35">
        <v>220</v>
      </c>
      <c r="B87" s="36" t="s">
        <v>70</v>
      </c>
      <c r="C87" s="37" t="s">
        <v>67</v>
      </c>
      <c r="D87" s="53">
        <f>RANK(Q87,Q$67:Q$105)</f>
        <v>21</v>
      </c>
      <c r="E87" s="39">
        <v>2.9</v>
      </c>
      <c r="F87" s="40">
        <v>3</v>
      </c>
      <c r="G87" s="41">
        <v>0.8</v>
      </c>
      <c r="H87" s="42">
        <f>((E87+F87)/2)+G87</f>
        <v>3.75</v>
      </c>
      <c r="I87" s="39">
        <v>3.4</v>
      </c>
      <c r="J87" s="40">
        <v>3.4</v>
      </c>
      <c r="K87" s="41">
        <v>0.9</v>
      </c>
      <c r="L87" s="42">
        <f>((I87+J87)/2)+K87</f>
        <v>4.3</v>
      </c>
      <c r="M87" s="39">
        <v>3.2</v>
      </c>
      <c r="N87" s="40">
        <v>3.3</v>
      </c>
      <c r="O87" s="41">
        <v>1.1</v>
      </c>
      <c r="P87" s="42">
        <f>((M87+N87)/2)+O87</f>
        <v>4.35</v>
      </c>
      <c r="Q87" s="43">
        <f>H87+L87+P87</f>
        <v>12.4</v>
      </c>
      <c r="R87" s="93"/>
    </row>
    <row r="88" spans="1:18" ht="15" customHeight="1">
      <c r="A88" s="35">
        <v>213</v>
      </c>
      <c r="B88" s="75" t="s">
        <v>45</v>
      </c>
      <c r="C88" s="37" t="s">
        <v>46</v>
      </c>
      <c r="D88" s="53">
        <f>RANK(Q88,Q$67:Q$105)</f>
        <v>22</v>
      </c>
      <c r="E88" s="39">
        <v>3.2</v>
      </c>
      <c r="F88" s="40">
        <v>3.2</v>
      </c>
      <c r="G88" s="41">
        <v>1</v>
      </c>
      <c r="H88" s="42">
        <f>((E88+F88)/2)+G88</f>
        <v>4.2</v>
      </c>
      <c r="I88" s="39">
        <v>2.6</v>
      </c>
      <c r="J88" s="40">
        <v>2.7</v>
      </c>
      <c r="K88" s="41">
        <v>1.1</v>
      </c>
      <c r="L88" s="42">
        <f>((I88+J88)/2)+K88</f>
        <v>3.7500000000000004</v>
      </c>
      <c r="M88" s="39">
        <v>3</v>
      </c>
      <c r="N88" s="40">
        <v>3</v>
      </c>
      <c r="O88" s="41">
        <v>1.3</v>
      </c>
      <c r="P88" s="42">
        <f>((M88+N88)/2)+O88</f>
        <v>4.3</v>
      </c>
      <c r="Q88" s="43">
        <f>H88+L88+P88</f>
        <v>12.25</v>
      </c>
      <c r="R88" s="93"/>
    </row>
    <row r="89" spans="1:18" ht="15" customHeight="1">
      <c r="A89" s="35">
        <v>223</v>
      </c>
      <c r="B89" s="36" t="s">
        <v>56</v>
      </c>
      <c r="C89" s="37" t="s">
        <v>51</v>
      </c>
      <c r="D89" s="53">
        <f>RANK(Q89,Q$67:Q$105)</f>
        <v>23</v>
      </c>
      <c r="E89" s="39">
        <v>3.3</v>
      </c>
      <c r="F89" s="40">
        <v>3.2</v>
      </c>
      <c r="G89" s="41">
        <v>0.7</v>
      </c>
      <c r="H89" s="42">
        <f>((E89+F89)/2)+G89</f>
        <v>3.95</v>
      </c>
      <c r="I89" s="39">
        <v>3.2</v>
      </c>
      <c r="J89" s="40">
        <v>3.1</v>
      </c>
      <c r="K89" s="41">
        <v>0.8</v>
      </c>
      <c r="L89" s="42">
        <f>((I89+J89)/2)+K89</f>
        <v>3.95</v>
      </c>
      <c r="M89" s="39">
        <v>3.3</v>
      </c>
      <c r="N89" s="40">
        <v>3.4</v>
      </c>
      <c r="O89" s="41">
        <v>0.9</v>
      </c>
      <c r="P89" s="42">
        <f>((M89+N89)/2)+O89</f>
        <v>4.25</v>
      </c>
      <c r="Q89" s="43">
        <f>H89+L89+P89</f>
        <v>12.15</v>
      </c>
      <c r="R89" s="93"/>
    </row>
    <row r="90" spans="1:18" ht="15" customHeight="1">
      <c r="A90" s="35">
        <v>209</v>
      </c>
      <c r="B90" s="36" t="s">
        <v>80</v>
      </c>
      <c r="C90" s="37" t="s">
        <v>53</v>
      </c>
      <c r="D90" s="53">
        <f>RANK(Q90,Q$67:Q$105)</f>
        <v>24</v>
      </c>
      <c r="E90" s="39">
        <v>3.3</v>
      </c>
      <c r="F90" s="40">
        <v>3.3</v>
      </c>
      <c r="G90" s="41">
        <v>0.7</v>
      </c>
      <c r="H90" s="78">
        <f>((E90+F90)/2)+G90</f>
        <v>4</v>
      </c>
      <c r="I90" s="39">
        <v>3.1</v>
      </c>
      <c r="J90" s="40">
        <v>3</v>
      </c>
      <c r="K90" s="41">
        <v>0.8</v>
      </c>
      <c r="L90" s="79">
        <f>((I90+J90)/2)+K90</f>
        <v>3.8499999999999996</v>
      </c>
      <c r="M90" s="39">
        <v>3.3</v>
      </c>
      <c r="N90" s="40">
        <v>3.4</v>
      </c>
      <c r="O90" s="41">
        <v>0.9</v>
      </c>
      <c r="P90" s="79">
        <f>((M90+N90)/2)+O90</f>
        <v>4.25</v>
      </c>
      <c r="Q90" s="80">
        <f>H90+L90+P90</f>
        <v>12.1</v>
      </c>
      <c r="R90" s="93"/>
    </row>
    <row r="91" spans="1:18" ht="15" customHeight="1">
      <c r="A91" s="35">
        <v>222</v>
      </c>
      <c r="B91" s="36" t="s">
        <v>72</v>
      </c>
      <c r="C91" s="37" t="s">
        <v>67</v>
      </c>
      <c r="D91" s="53">
        <f>RANK(Q91,Q$67:Q$105)</f>
        <v>24</v>
      </c>
      <c r="E91" s="39">
        <v>3.4</v>
      </c>
      <c r="F91" s="40">
        <v>3.3</v>
      </c>
      <c r="G91" s="41">
        <v>0.8</v>
      </c>
      <c r="H91" s="42">
        <f>((E91+F91)/2)+G91</f>
        <v>4.1499999999999995</v>
      </c>
      <c r="I91" s="39">
        <v>3.3</v>
      </c>
      <c r="J91" s="40">
        <v>3.3</v>
      </c>
      <c r="K91" s="41">
        <v>0.9</v>
      </c>
      <c r="L91" s="42">
        <f>((I91+J91)/2)+K91</f>
        <v>4.2</v>
      </c>
      <c r="M91" s="39">
        <v>2.7</v>
      </c>
      <c r="N91" s="40">
        <v>2.6</v>
      </c>
      <c r="O91" s="41">
        <v>1.1</v>
      </c>
      <c r="P91" s="42">
        <f>((M91+N91)/2)+O91</f>
        <v>3.7500000000000004</v>
      </c>
      <c r="Q91" s="43">
        <f>H91+L91+P91</f>
        <v>12.1</v>
      </c>
      <c r="R91" s="93"/>
    </row>
    <row r="92" spans="1:18" ht="15" customHeight="1">
      <c r="A92" s="35">
        <v>203</v>
      </c>
      <c r="B92" s="36" t="s">
        <v>65</v>
      </c>
      <c r="C92" s="37" t="s">
        <v>53</v>
      </c>
      <c r="D92" s="53">
        <f>RANK(Q92,Q$67:Q$105)</f>
        <v>26</v>
      </c>
      <c r="E92" s="39">
        <v>3</v>
      </c>
      <c r="F92" s="40">
        <v>2.9</v>
      </c>
      <c r="G92" s="41">
        <v>0.8</v>
      </c>
      <c r="H92" s="42">
        <f>((E92+F92)/2)+G92</f>
        <v>3.75</v>
      </c>
      <c r="I92" s="39">
        <v>3.1</v>
      </c>
      <c r="J92" s="40">
        <v>3.3</v>
      </c>
      <c r="K92" s="41">
        <v>0.7</v>
      </c>
      <c r="L92" s="42">
        <f>((I92+J92)/2)+K92</f>
        <v>3.9000000000000004</v>
      </c>
      <c r="M92" s="39">
        <v>3.2</v>
      </c>
      <c r="N92" s="40">
        <v>3.3</v>
      </c>
      <c r="O92" s="41">
        <v>1.1</v>
      </c>
      <c r="P92" s="42">
        <f>((M92+N92)/2)+O92</f>
        <v>4.35</v>
      </c>
      <c r="Q92" s="43">
        <f>H92+L92+P92</f>
        <v>12</v>
      </c>
      <c r="R92" s="93"/>
    </row>
    <row r="93" spans="1:18" ht="15" customHeight="1">
      <c r="A93" s="35">
        <v>207</v>
      </c>
      <c r="B93" s="36" t="s">
        <v>75</v>
      </c>
      <c r="C93" s="37" t="s">
        <v>53</v>
      </c>
      <c r="D93" s="53">
        <f>RANK(Q93,Q$67:Q$105)</f>
        <v>26</v>
      </c>
      <c r="E93" s="39">
        <v>3.2</v>
      </c>
      <c r="F93" s="40">
        <v>3.1</v>
      </c>
      <c r="G93" s="41">
        <v>0.7</v>
      </c>
      <c r="H93" s="42">
        <f>((E93+F93)/2)+G93</f>
        <v>3.8500000000000005</v>
      </c>
      <c r="I93" s="39">
        <v>3.2</v>
      </c>
      <c r="J93" s="40">
        <v>3</v>
      </c>
      <c r="K93" s="41">
        <v>0.8</v>
      </c>
      <c r="L93" s="42">
        <f>((I93+J93)/2)+K93</f>
        <v>3.9000000000000004</v>
      </c>
      <c r="M93" s="39">
        <v>3.3</v>
      </c>
      <c r="N93" s="40">
        <v>3.4</v>
      </c>
      <c r="O93" s="41">
        <v>0.9</v>
      </c>
      <c r="P93" s="42">
        <f>((M93+N93)/2)+O93</f>
        <v>4.25</v>
      </c>
      <c r="Q93" s="43">
        <f>H93+L93+P93</f>
        <v>12</v>
      </c>
      <c r="R93" s="93"/>
    </row>
    <row r="94" spans="1:18" ht="15" customHeight="1">
      <c r="A94" s="35">
        <v>226</v>
      </c>
      <c r="B94" s="36" t="s">
        <v>59</v>
      </c>
      <c r="C94" s="37" t="s">
        <v>51</v>
      </c>
      <c r="D94" s="53">
        <f>RANK(Q94,Q$67:Q$105)</f>
        <v>26</v>
      </c>
      <c r="E94" s="39">
        <v>3.2</v>
      </c>
      <c r="F94" s="40">
        <v>3.2</v>
      </c>
      <c r="G94" s="41">
        <v>0.7</v>
      </c>
      <c r="H94" s="42">
        <f>((E94+F94)/2)+G94</f>
        <v>3.9000000000000004</v>
      </c>
      <c r="I94" s="39">
        <v>3.3</v>
      </c>
      <c r="J94" s="40">
        <v>3.2</v>
      </c>
      <c r="K94" s="41">
        <v>0.7</v>
      </c>
      <c r="L94" s="42">
        <f>((I94+J94)/2)+K94</f>
        <v>3.95</v>
      </c>
      <c r="M94" s="39">
        <v>3.3</v>
      </c>
      <c r="N94" s="40">
        <v>3.4</v>
      </c>
      <c r="O94" s="41">
        <v>0.8</v>
      </c>
      <c r="P94" s="42">
        <f>((M94+N94)/2)+O94</f>
        <v>4.1499999999999995</v>
      </c>
      <c r="Q94" s="43">
        <f>H94+L94+P94</f>
        <v>12</v>
      </c>
      <c r="R94" s="93"/>
    </row>
    <row r="95" spans="1:18" ht="15" customHeight="1">
      <c r="A95" s="35">
        <v>236</v>
      </c>
      <c r="B95" s="36" t="s">
        <v>62</v>
      </c>
      <c r="C95" s="37" t="s">
        <v>43</v>
      </c>
      <c r="D95" s="53">
        <f>RANK(Q95,Q$67:Q$105)</f>
        <v>29</v>
      </c>
      <c r="E95" s="39">
        <v>3.4</v>
      </c>
      <c r="F95" s="40">
        <v>3.4</v>
      </c>
      <c r="G95" s="41">
        <v>0.7</v>
      </c>
      <c r="H95" s="42">
        <f>((E95+F95)/2)+G95</f>
        <v>4.1</v>
      </c>
      <c r="I95" s="39">
        <v>3.2</v>
      </c>
      <c r="J95" s="40">
        <v>3.2</v>
      </c>
      <c r="K95" s="41">
        <v>0.7</v>
      </c>
      <c r="L95" s="42">
        <f>((I95+J95)/2)+K95</f>
        <v>3.9000000000000004</v>
      </c>
      <c r="M95" s="39">
        <v>3.2</v>
      </c>
      <c r="N95" s="40">
        <v>3.1</v>
      </c>
      <c r="O95" s="41">
        <v>0.8</v>
      </c>
      <c r="P95" s="42">
        <f>((M95+N95)/2)+O95</f>
        <v>3.95</v>
      </c>
      <c r="Q95" s="43">
        <f>H95+L95+P95</f>
        <v>11.95</v>
      </c>
      <c r="R95" s="93"/>
    </row>
    <row r="96" spans="1:18" ht="15" customHeight="1">
      <c r="A96" s="35">
        <v>229</v>
      </c>
      <c r="B96" s="36" t="s">
        <v>81</v>
      </c>
      <c r="C96" s="37" t="s">
        <v>51</v>
      </c>
      <c r="D96" s="53">
        <f>RANK(Q96,Q$67:Q$105)</f>
        <v>30</v>
      </c>
      <c r="E96" s="39">
        <v>3.3</v>
      </c>
      <c r="F96" s="40">
        <v>3.1</v>
      </c>
      <c r="G96" s="41">
        <v>0.7</v>
      </c>
      <c r="H96" s="42">
        <f>((E96+F96)/2)+G96</f>
        <v>3.9000000000000004</v>
      </c>
      <c r="I96" s="39">
        <v>3.3</v>
      </c>
      <c r="J96" s="40">
        <v>3.4</v>
      </c>
      <c r="K96" s="41">
        <v>0.7</v>
      </c>
      <c r="L96" s="42">
        <f>((I96+J96)/2)+K96</f>
        <v>4.05</v>
      </c>
      <c r="M96" s="39">
        <v>3.2</v>
      </c>
      <c r="N96" s="40">
        <v>3.1</v>
      </c>
      <c r="O96" s="41">
        <v>0.8</v>
      </c>
      <c r="P96" s="42">
        <f>((M96+N96)/2)+O96</f>
        <v>3.95</v>
      </c>
      <c r="Q96" s="43">
        <f>H96+L96+P96</f>
        <v>11.9</v>
      </c>
      <c r="R96" s="93"/>
    </row>
    <row r="97" spans="1:18" ht="15" customHeight="1">
      <c r="A97" s="35">
        <v>204</v>
      </c>
      <c r="B97" s="36" t="s">
        <v>78</v>
      </c>
      <c r="C97" s="37" t="s">
        <v>53</v>
      </c>
      <c r="D97" s="53">
        <f>RANK(Q97,Q$67:Q$105)</f>
        <v>31</v>
      </c>
      <c r="E97" s="39">
        <v>2.9</v>
      </c>
      <c r="F97" s="40">
        <v>2.8</v>
      </c>
      <c r="G97" s="41">
        <v>0.8</v>
      </c>
      <c r="H97" s="42">
        <f>((E97+F97)/2)+G97</f>
        <v>3.6499999999999995</v>
      </c>
      <c r="I97" s="39">
        <v>3.1</v>
      </c>
      <c r="J97" s="40">
        <v>3.2</v>
      </c>
      <c r="K97" s="41">
        <v>0.9</v>
      </c>
      <c r="L97" s="42">
        <f>((I97+J97)/2)+K97</f>
        <v>4.050000000000001</v>
      </c>
      <c r="M97" s="39">
        <v>2.9</v>
      </c>
      <c r="N97" s="40">
        <v>3.1</v>
      </c>
      <c r="O97" s="41">
        <v>1.1</v>
      </c>
      <c r="P97" s="42">
        <f>((M97+N97)/2)+O97</f>
        <v>4.1</v>
      </c>
      <c r="Q97" s="43">
        <f>H97+L97+P97</f>
        <v>11.8</v>
      </c>
      <c r="R97" s="93"/>
    </row>
    <row r="98" spans="1:18" ht="15" customHeight="1">
      <c r="A98" s="35">
        <v>202</v>
      </c>
      <c r="B98" s="36" t="s">
        <v>74</v>
      </c>
      <c r="C98" s="37" t="s">
        <v>53</v>
      </c>
      <c r="D98" s="53">
        <f>RANK(Q98,Q$67:Q$105)</f>
        <v>32</v>
      </c>
      <c r="E98" s="39">
        <v>3</v>
      </c>
      <c r="F98" s="40">
        <v>2.9</v>
      </c>
      <c r="G98" s="41">
        <v>0.7</v>
      </c>
      <c r="H98" s="42">
        <f>((E98+F98)/2)+G98</f>
        <v>3.6500000000000004</v>
      </c>
      <c r="I98" s="39">
        <v>3.4</v>
      </c>
      <c r="J98" s="40">
        <v>3.5</v>
      </c>
      <c r="K98" s="41">
        <v>0.7</v>
      </c>
      <c r="L98" s="42">
        <f>((I98+J98)/2)+K98</f>
        <v>4.15</v>
      </c>
      <c r="M98" s="39">
        <v>3.3</v>
      </c>
      <c r="N98" s="40">
        <v>3</v>
      </c>
      <c r="O98" s="41">
        <v>0.8</v>
      </c>
      <c r="P98" s="42">
        <f>((M98+N98)/2)+O98</f>
        <v>3.95</v>
      </c>
      <c r="Q98" s="43">
        <f>H98+L98+P98</f>
        <v>11.75</v>
      </c>
      <c r="R98" s="93"/>
    </row>
    <row r="99" spans="1:18" ht="15" customHeight="1">
      <c r="A99" s="45">
        <v>200</v>
      </c>
      <c r="B99" s="46" t="s">
        <v>79</v>
      </c>
      <c r="C99" s="46" t="s">
        <v>24</v>
      </c>
      <c r="D99" s="77">
        <f>RANK(Q99,Q$67:Q$105)</f>
        <v>33</v>
      </c>
      <c r="E99" s="48">
        <v>2.5</v>
      </c>
      <c r="F99" s="48">
        <v>2.6</v>
      </c>
      <c r="G99" s="48">
        <v>0.9</v>
      </c>
      <c r="H99" s="97">
        <f>((E99+F99)/2)+G99</f>
        <v>3.4499999999999997</v>
      </c>
      <c r="I99" s="48">
        <v>3.4</v>
      </c>
      <c r="J99" s="48">
        <v>3.3</v>
      </c>
      <c r="K99" s="48">
        <v>0.7</v>
      </c>
      <c r="L99" s="49">
        <f>((I99+J99)/2)+K99</f>
        <v>4.05</v>
      </c>
      <c r="M99" s="48">
        <v>3.2</v>
      </c>
      <c r="N99" s="48">
        <v>3.1</v>
      </c>
      <c r="O99" s="48">
        <v>0.9</v>
      </c>
      <c r="P99" s="49">
        <f>((M99+N99)/2)+O99</f>
        <v>4.050000000000001</v>
      </c>
      <c r="Q99" s="50">
        <f>H99+L99+P99</f>
        <v>11.55</v>
      </c>
      <c r="R99" s="93"/>
    </row>
    <row r="100" spans="1:18" ht="15" customHeight="1">
      <c r="A100" s="35">
        <v>224</v>
      </c>
      <c r="B100" s="36" t="s">
        <v>82</v>
      </c>
      <c r="C100" s="37" t="s">
        <v>51</v>
      </c>
      <c r="D100" s="53">
        <f>RANK(Q100,Q$67:Q$105)</f>
        <v>33</v>
      </c>
      <c r="E100" s="39">
        <v>3.2</v>
      </c>
      <c r="F100" s="40">
        <v>3.2</v>
      </c>
      <c r="G100" s="41">
        <v>0.7</v>
      </c>
      <c r="H100" s="42">
        <f>((E100+F100)/2)+G100</f>
        <v>3.9000000000000004</v>
      </c>
      <c r="I100" s="39">
        <v>3</v>
      </c>
      <c r="J100" s="40">
        <v>3.1</v>
      </c>
      <c r="K100" s="41">
        <v>0.7</v>
      </c>
      <c r="L100" s="42">
        <f>((I100+J100)/2)+K100</f>
        <v>3.75</v>
      </c>
      <c r="M100" s="39">
        <v>3.2</v>
      </c>
      <c r="N100" s="40">
        <v>3</v>
      </c>
      <c r="O100" s="41">
        <v>0.8</v>
      </c>
      <c r="P100" s="42">
        <f>((M100+N100)/2)+O100</f>
        <v>3.9000000000000004</v>
      </c>
      <c r="Q100" s="43">
        <f>H100+L100+P100</f>
        <v>11.55</v>
      </c>
      <c r="R100" s="93"/>
    </row>
    <row r="101" spans="1:18" ht="15" customHeight="1">
      <c r="A101" s="35">
        <v>206</v>
      </c>
      <c r="B101" s="36" t="s">
        <v>60</v>
      </c>
      <c r="C101" s="37" t="s">
        <v>53</v>
      </c>
      <c r="D101" s="53">
        <f>RANK(Q101,Q$67:Q$105)</f>
        <v>35</v>
      </c>
      <c r="E101" s="39">
        <v>3.2</v>
      </c>
      <c r="F101" s="40">
        <v>3</v>
      </c>
      <c r="G101" s="41">
        <v>0.8</v>
      </c>
      <c r="H101" s="42">
        <f>((E101+F101)/2)+G101</f>
        <v>3.9000000000000004</v>
      </c>
      <c r="I101" s="39">
        <v>3.1</v>
      </c>
      <c r="J101" s="40">
        <v>3.1</v>
      </c>
      <c r="K101" s="41">
        <v>0.9</v>
      </c>
      <c r="L101" s="42">
        <f>((I101+J101)/2)+K101</f>
        <v>4</v>
      </c>
      <c r="M101" s="39">
        <v>2.6</v>
      </c>
      <c r="N101" s="40">
        <v>2.4</v>
      </c>
      <c r="O101" s="41">
        <v>1.1</v>
      </c>
      <c r="P101" s="42">
        <f>((M101+N101)/2)+O101</f>
        <v>3.6</v>
      </c>
      <c r="Q101" s="43">
        <f>H101+L101+P101</f>
        <v>11.5</v>
      </c>
      <c r="R101" s="93"/>
    </row>
    <row r="102" spans="1:18" ht="15" customHeight="1">
      <c r="A102" s="35">
        <v>227</v>
      </c>
      <c r="B102" s="36" t="s">
        <v>77</v>
      </c>
      <c r="C102" s="37" t="s">
        <v>51</v>
      </c>
      <c r="D102" s="53">
        <f>RANK(Q102,Q$67:Q$105)</f>
        <v>36</v>
      </c>
      <c r="E102" s="39">
        <v>3</v>
      </c>
      <c r="F102" s="40">
        <v>3.1</v>
      </c>
      <c r="G102" s="41">
        <v>0.7</v>
      </c>
      <c r="H102" s="42">
        <f>((E102+F102)/2)+G102</f>
        <v>3.75</v>
      </c>
      <c r="I102" s="39">
        <v>3.1</v>
      </c>
      <c r="J102" s="40">
        <v>2.9</v>
      </c>
      <c r="K102" s="41">
        <v>0.8</v>
      </c>
      <c r="L102" s="42">
        <f>((I102+J102)/2)+K102</f>
        <v>3.8</v>
      </c>
      <c r="M102" s="39">
        <v>2.9</v>
      </c>
      <c r="N102" s="40">
        <v>2.9</v>
      </c>
      <c r="O102" s="41">
        <v>0.9</v>
      </c>
      <c r="P102" s="42">
        <f>((M102+N102)/2)+O102</f>
        <v>3.8</v>
      </c>
      <c r="Q102" s="43">
        <f>H102+L102+P102</f>
        <v>11.35</v>
      </c>
      <c r="R102" s="93"/>
    </row>
    <row r="103" spans="1:18" ht="15" customHeight="1">
      <c r="A103" s="35">
        <v>210</v>
      </c>
      <c r="B103" s="37" t="s">
        <v>73</v>
      </c>
      <c r="C103" s="37" t="s">
        <v>53</v>
      </c>
      <c r="D103" s="53">
        <f>RANK(Q103,Q$67:Q$105)</f>
        <v>37</v>
      </c>
      <c r="E103" s="39">
        <v>2.9</v>
      </c>
      <c r="F103" s="40">
        <v>2.8</v>
      </c>
      <c r="G103" s="41">
        <v>0.7</v>
      </c>
      <c r="H103" s="42">
        <f>((E103+F103)/2)+G103</f>
        <v>3.55</v>
      </c>
      <c r="I103" s="39">
        <v>2.9</v>
      </c>
      <c r="J103" s="40">
        <v>3</v>
      </c>
      <c r="K103" s="41">
        <v>0.8</v>
      </c>
      <c r="L103" s="42">
        <f>((I103+J103)/2)+K103</f>
        <v>3.75</v>
      </c>
      <c r="M103" s="39">
        <v>3</v>
      </c>
      <c r="N103" s="40">
        <v>2.9</v>
      </c>
      <c r="O103" s="41">
        <v>0.9</v>
      </c>
      <c r="P103" s="42">
        <f>((M103+N103)/2)+O103</f>
        <v>3.85</v>
      </c>
      <c r="Q103" s="43">
        <f>H103+L103+P103</f>
        <v>11.15</v>
      </c>
      <c r="R103" s="93"/>
    </row>
    <row r="104" spans="1:18" ht="15" customHeight="1">
      <c r="A104" s="35">
        <v>225</v>
      </c>
      <c r="B104" s="36" t="s">
        <v>63</v>
      </c>
      <c r="C104" s="37" t="s">
        <v>51</v>
      </c>
      <c r="D104" s="53">
        <f>RANK(Q104,Q$67:Q$105)</f>
        <v>38</v>
      </c>
      <c r="E104" s="39">
        <v>3.1</v>
      </c>
      <c r="F104" s="40">
        <v>3.1</v>
      </c>
      <c r="G104" s="41">
        <v>0.7</v>
      </c>
      <c r="H104" s="42">
        <f>((E104+F104)/2)+G104</f>
        <v>3.8000000000000003</v>
      </c>
      <c r="I104" s="39">
        <v>0</v>
      </c>
      <c r="J104" s="40">
        <v>0</v>
      </c>
      <c r="K104" s="41">
        <v>0</v>
      </c>
      <c r="L104" s="42">
        <f>((I104+J104)/2)+K104</f>
        <v>0</v>
      </c>
      <c r="M104" s="39">
        <v>0</v>
      </c>
      <c r="N104" s="40">
        <v>0</v>
      </c>
      <c r="O104" s="41">
        <v>0</v>
      </c>
      <c r="P104" s="42">
        <f>((M104+N104)/2)+O104</f>
        <v>0</v>
      </c>
      <c r="Q104" s="43">
        <f>H104+L104+P104</f>
        <v>3.8000000000000003</v>
      </c>
      <c r="R104" s="93"/>
    </row>
    <row r="105" spans="1:18" ht="15" customHeight="1">
      <c r="A105" s="35">
        <v>235</v>
      </c>
      <c r="B105" s="88" t="s">
        <v>83</v>
      </c>
      <c r="C105" s="52" t="s">
        <v>43</v>
      </c>
      <c r="D105" s="53">
        <f>RANK(Q105,Q$67:Q$105)</f>
        <v>39</v>
      </c>
      <c r="E105" s="39"/>
      <c r="F105" s="40"/>
      <c r="G105" s="41"/>
      <c r="H105" s="42">
        <f>((E105+F105)/2)+G105</f>
        <v>0</v>
      </c>
      <c r="I105" s="39"/>
      <c r="J105" s="40"/>
      <c r="K105" s="41"/>
      <c r="L105" s="42">
        <f>((I105+J105)/2)+K105</f>
        <v>0</v>
      </c>
      <c r="M105" s="39"/>
      <c r="N105" s="40"/>
      <c r="O105" s="41"/>
      <c r="P105" s="42">
        <f>((M105+N105)/2)+O105</f>
        <v>0</v>
      </c>
      <c r="Q105" s="43">
        <f>H105+L105+P105</f>
        <v>0</v>
      </c>
      <c r="R105" s="93"/>
    </row>
  </sheetData>
  <sheetProtection selectLockedCells="1" selectUnlockedCells="1"/>
  <mergeCells count="30">
    <mergeCell ref="A2:C2"/>
    <mergeCell ref="A4:I4"/>
    <mergeCell ref="E6:G6"/>
    <mergeCell ref="I6:K6"/>
    <mergeCell ref="M6:O6"/>
    <mergeCell ref="B7:C7"/>
    <mergeCell ref="E7:F7"/>
    <mergeCell ref="I7:J7"/>
    <mergeCell ref="M7:N7"/>
    <mergeCell ref="E48:G48"/>
    <mergeCell ref="I48:K48"/>
    <mergeCell ref="M48:O48"/>
    <mergeCell ref="B49:C49"/>
    <mergeCell ref="E49:F49"/>
    <mergeCell ref="I49:J49"/>
    <mergeCell ref="M49:N49"/>
    <mergeCell ref="E56:G56"/>
    <mergeCell ref="I56:K56"/>
    <mergeCell ref="M56:O56"/>
    <mergeCell ref="B57:C57"/>
    <mergeCell ref="E57:F57"/>
    <mergeCell ref="I57:J57"/>
    <mergeCell ref="M57:N57"/>
    <mergeCell ref="E64:G64"/>
    <mergeCell ref="I64:K64"/>
    <mergeCell ref="M64:O64"/>
    <mergeCell ref="B65:C65"/>
    <mergeCell ref="E65:F65"/>
    <mergeCell ref="I65:J65"/>
    <mergeCell ref="M65:N65"/>
  </mergeCells>
  <printOptions/>
  <pageMargins left="0.11805555555555555" right="0.11805555555555555" top="0.15763888888888888" bottom="0.15763888888888888" header="0.5118055555555555" footer="0.5118055555555555"/>
  <pageSetup horizontalDpi="300" verticalDpi="300" orientation="landscape" paperSize="9" scale="81"/>
  <rowBreaks count="2" manualBreakCount="2">
    <brk id="46" max="255" man="1"/>
    <brk id="62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7"/>
  </sheetPr>
  <dimension ref="A1:AI131"/>
  <sheetViews>
    <sheetView workbookViewId="0" topLeftCell="A1">
      <selection activeCell="A1" sqref="A1"/>
    </sheetView>
  </sheetViews>
  <sheetFormatPr defaultColWidth="9.140625" defaultRowHeight="13.5" customHeight="1"/>
  <cols>
    <col min="1" max="1" width="8.00390625" style="1" customWidth="1"/>
    <col min="2" max="2" width="28.421875" style="0" customWidth="1"/>
    <col min="3" max="3" width="24.7109375" style="0" customWidth="1"/>
    <col min="4" max="5" width="7.28125" style="3" customWidth="1"/>
    <col min="6" max="6" width="8.7109375" style="3" customWidth="1"/>
    <col min="7" max="7" width="10.7109375" style="1" customWidth="1"/>
    <col min="8" max="9" width="7.28125" style="3" customWidth="1"/>
    <col min="10" max="10" width="8.7109375" style="3" customWidth="1"/>
    <col min="11" max="11" width="11.8515625" style="1" customWidth="1"/>
    <col min="12" max="13" width="7.28125" style="1" customWidth="1"/>
    <col min="14" max="14" width="9.140625" style="1" customWidth="1"/>
    <col min="15" max="15" width="11.140625" style="1" customWidth="1"/>
    <col min="16" max="16" width="8.28125" style="1" customWidth="1"/>
    <col min="17" max="17" width="9.140625" style="1" customWidth="1"/>
    <col min="18" max="16384" width="8.7109375" style="0" customWidth="1"/>
  </cols>
  <sheetData>
    <row r="1" ht="12.75" customHeight="1">
      <c r="A1" s="76"/>
    </row>
    <row r="2" spans="1:35" ht="18" customHeight="1">
      <c r="A2" s="4" t="s">
        <v>0</v>
      </c>
      <c r="B2" s="4"/>
      <c r="C2" s="4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</row>
    <row r="3" spans="1:35" ht="12.75" customHeight="1">
      <c r="A3" s="6"/>
      <c r="B3" s="8"/>
      <c r="C3" s="8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</row>
    <row r="4" spans="1:35" ht="15.75" customHeight="1">
      <c r="A4" s="10" t="s">
        <v>1</v>
      </c>
      <c r="B4" s="10"/>
      <c r="C4" s="10"/>
      <c r="D4" s="10"/>
      <c r="E4" s="10"/>
      <c r="F4" s="10"/>
      <c r="G4" s="10"/>
      <c r="H4" s="10"/>
      <c r="I4" s="10"/>
      <c r="J4" s="11"/>
      <c r="K4" s="11"/>
      <c r="L4" s="11"/>
      <c r="M4" s="11"/>
      <c r="N4" s="11"/>
      <c r="O4" s="11"/>
      <c r="P4" s="11"/>
      <c r="Q4" s="11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</row>
    <row r="5" spans="1:17" ht="13.5" customHeight="1">
      <c r="A5" s="13"/>
      <c r="B5" s="14"/>
      <c r="C5" s="14"/>
      <c r="D5" s="113"/>
      <c r="E5" s="113"/>
      <c r="F5" s="113"/>
      <c r="G5" s="13"/>
      <c r="H5" s="113"/>
      <c r="I5" s="113"/>
      <c r="J5" s="113"/>
      <c r="K5" s="13"/>
      <c r="L5" s="13"/>
      <c r="M5" s="13"/>
      <c r="N5" s="13"/>
      <c r="O5" s="13"/>
      <c r="P5" s="13"/>
      <c r="Q5" s="13"/>
    </row>
    <row r="6" spans="1:17" ht="15" customHeight="1">
      <c r="A6" s="122" t="s">
        <v>212</v>
      </c>
      <c r="C6" s="60"/>
      <c r="D6" s="61"/>
      <c r="E6" s="92" t="s">
        <v>3</v>
      </c>
      <c r="F6" s="92"/>
      <c r="G6" s="92"/>
      <c r="H6" s="65"/>
      <c r="I6" s="92" t="s">
        <v>4</v>
      </c>
      <c r="J6" s="92"/>
      <c r="K6" s="92"/>
      <c r="L6" s="65"/>
      <c r="M6" s="92" t="s">
        <v>5</v>
      </c>
      <c r="N6" s="92"/>
      <c r="O6" s="92"/>
      <c r="P6" s="65"/>
      <c r="Q6" s="68"/>
    </row>
    <row r="7" spans="1:17" ht="15" customHeight="1">
      <c r="A7" s="114"/>
      <c r="B7" s="70" t="s">
        <v>85</v>
      </c>
      <c r="C7" s="70"/>
      <c r="D7" s="71"/>
      <c r="E7" s="72" t="s">
        <v>7</v>
      </c>
      <c r="F7" s="72"/>
      <c r="G7" s="72" t="s">
        <v>8</v>
      </c>
      <c r="H7" s="73"/>
      <c r="I7" s="72" t="s">
        <v>7</v>
      </c>
      <c r="J7" s="72"/>
      <c r="K7" s="72" t="s">
        <v>9</v>
      </c>
      <c r="L7" s="73"/>
      <c r="M7" s="72" t="s">
        <v>7</v>
      </c>
      <c r="N7" s="72"/>
      <c r="O7" s="72" t="s">
        <v>9</v>
      </c>
      <c r="P7" s="73"/>
      <c r="Q7" s="34" t="s">
        <v>10</v>
      </c>
    </row>
    <row r="8" spans="1:19" ht="15" customHeight="1">
      <c r="A8" s="28" t="s">
        <v>11</v>
      </c>
      <c r="B8" s="28" t="s">
        <v>12</v>
      </c>
      <c r="C8" s="28" t="s">
        <v>13</v>
      </c>
      <c r="D8" s="29" t="s">
        <v>14</v>
      </c>
      <c r="E8" s="30" t="s">
        <v>15</v>
      </c>
      <c r="F8" s="31" t="s">
        <v>16</v>
      </c>
      <c r="G8" s="32" t="s">
        <v>17</v>
      </c>
      <c r="H8" s="33" t="s">
        <v>18</v>
      </c>
      <c r="I8" s="30" t="s">
        <v>15</v>
      </c>
      <c r="J8" s="31" t="s">
        <v>16</v>
      </c>
      <c r="K8" s="32" t="s">
        <v>17</v>
      </c>
      <c r="L8" s="33" t="s">
        <v>18</v>
      </c>
      <c r="M8" s="30" t="s">
        <v>15</v>
      </c>
      <c r="N8" s="31" t="s">
        <v>16</v>
      </c>
      <c r="O8" s="32" t="s">
        <v>17</v>
      </c>
      <c r="P8" s="33" t="s">
        <v>18</v>
      </c>
      <c r="Q8" s="34" t="s">
        <v>19</v>
      </c>
      <c r="S8" s="93"/>
    </row>
    <row r="9" spans="1:17" ht="15" customHeight="1">
      <c r="A9" s="35">
        <v>449</v>
      </c>
      <c r="B9" s="75" t="s">
        <v>100</v>
      </c>
      <c r="C9" s="37" t="s">
        <v>46</v>
      </c>
      <c r="D9" s="53">
        <f>RANK(Q9,Q$9:Q$30)</f>
        <v>1</v>
      </c>
      <c r="E9" s="39">
        <v>7.1</v>
      </c>
      <c r="F9" s="40">
        <v>7.2</v>
      </c>
      <c r="G9" s="41">
        <v>2.9</v>
      </c>
      <c r="H9" s="44">
        <f>((E9+F9)/2)+G9</f>
        <v>10.05</v>
      </c>
      <c r="I9" s="39">
        <v>7</v>
      </c>
      <c r="J9" s="40">
        <v>7.1</v>
      </c>
      <c r="K9" s="41">
        <v>3.2</v>
      </c>
      <c r="L9" s="42">
        <f>((I9+J9)/2)+K9</f>
        <v>10.25</v>
      </c>
      <c r="M9" s="39"/>
      <c r="N9" s="40"/>
      <c r="O9" s="41"/>
      <c r="P9" s="42">
        <f>((M9+N9)/2)+O9</f>
        <v>0</v>
      </c>
      <c r="Q9" s="43">
        <f>H9+L9+P9</f>
        <v>20.3</v>
      </c>
    </row>
    <row r="10" spans="1:17" ht="15" customHeight="1">
      <c r="A10" s="35">
        <v>461</v>
      </c>
      <c r="B10" s="36" t="s">
        <v>126</v>
      </c>
      <c r="C10" s="37" t="s">
        <v>97</v>
      </c>
      <c r="D10" s="53">
        <v>1</v>
      </c>
      <c r="E10" s="39">
        <v>7.1</v>
      </c>
      <c r="F10" s="40">
        <v>7.9</v>
      </c>
      <c r="G10" s="41">
        <v>2.9</v>
      </c>
      <c r="H10" s="44">
        <f>((E10+F10)/2)+G10</f>
        <v>10.4</v>
      </c>
      <c r="I10" s="39">
        <v>6.6</v>
      </c>
      <c r="J10" s="40">
        <v>6.8</v>
      </c>
      <c r="K10" s="41">
        <v>3.2</v>
      </c>
      <c r="L10" s="42">
        <f>((I10+J10)/2)+K10</f>
        <v>9.899999999999999</v>
      </c>
      <c r="M10" s="39"/>
      <c r="N10" s="40"/>
      <c r="O10" s="41"/>
      <c r="P10" s="42">
        <f>((M10+N10)/2)+O10</f>
        <v>0</v>
      </c>
      <c r="Q10" s="43">
        <f>H10+L10+P10</f>
        <v>20.299999999999997</v>
      </c>
    </row>
    <row r="11" spans="1:17" ht="15" customHeight="1">
      <c r="A11" s="35">
        <v>444</v>
      </c>
      <c r="B11" s="75" t="s">
        <v>93</v>
      </c>
      <c r="C11" s="37" t="s">
        <v>46</v>
      </c>
      <c r="D11" s="53">
        <f>RANK(Q11,Q$9:Q$30)</f>
        <v>3</v>
      </c>
      <c r="E11" s="39">
        <v>7.1</v>
      </c>
      <c r="F11" s="40">
        <v>7</v>
      </c>
      <c r="G11" s="41">
        <v>2.9</v>
      </c>
      <c r="H11" s="44">
        <f>((E11+F11)/2)+G11</f>
        <v>9.95</v>
      </c>
      <c r="I11" s="39">
        <v>6.8</v>
      </c>
      <c r="J11" s="40">
        <v>7.2</v>
      </c>
      <c r="K11" s="41">
        <v>3.2</v>
      </c>
      <c r="L11" s="42">
        <f>((I11+J11)/2)+K11</f>
        <v>10.2</v>
      </c>
      <c r="M11" s="39"/>
      <c r="N11" s="40"/>
      <c r="O11" s="41"/>
      <c r="P11" s="42">
        <f>((M11+N11)/2)+O11</f>
        <v>0</v>
      </c>
      <c r="Q11" s="43">
        <f>H11+L11+P11</f>
        <v>20.15</v>
      </c>
    </row>
    <row r="12" spans="1:17" ht="15" customHeight="1">
      <c r="A12" s="35">
        <v>445</v>
      </c>
      <c r="B12" s="75" t="s">
        <v>127</v>
      </c>
      <c r="C12" s="37" t="s">
        <v>46</v>
      </c>
      <c r="D12" s="53">
        <f>RANK(Q12,Q$9:Q$30)</f>
        <v>3</v>
      </c>
      <c r="E12" s="39">
        <v>7.1</v>
      </c>
      <c r="F12" s="40">
        <v>7.4</v>
      </c>
      <c r="G12" s="41">
        <v>2.9</v>
      </c>
      <c r="H12" s="44">
        <f>((E12+F12)/2)+G12</f>
        <v>10.15</v>
      </c>
      <c r="I12" s="39">
        <v>6.8</v>
      </c>
      <c r="J12" s="40">
        <v>6.8</v>
      </c>
      <c r="K12" s="41">
        <v>3.2</v>
      </c>
      <c r="L12" s="42">
        <f>((I12+J12)/2)+K12</f>
        <v>10</v>
      </c>
      <c r="M12" s="39"/>
      <c r="N12" s="40"/>
      <c r="O12" s="41"/>
      <c r="P12" s="42">
        <f>((M12+N12)/2)+O12</f>
        <v>0</v>
      </c>
      <c r="Q12" s="43">
        <f>H12+L12+P12</f>
        <v>20.15</v>
      </c>
    </row>
    <row r="13" spans="1:17" ht="15" customHeight="1">
      <c r="A13" s="35">
        <v>450</v>
      </c>
      <c r="B13" s="75" t="s">
        <v>106</v>
      </c>
      <c r="C13" s="37" t="s">
        <v>46</v>
      </c>
      <c r="D13" s="53">
        <f>RANK(Q13,Q$9:Q$30)</f>
        <v>5</v>
      </c>
      <c r="E13" s="39">
        <v>7</v>
      </c>
      <c r="F13" s="40">
        <v>7</v>
      </c>
      <c r="G13" s="41">
        <v>2.5</v>
      </c>
      <c r="H13" s="44">
        <f>((E13+F13)/2)+G13</f>
        <v>9.5</v>
      </c>
      <c r="I13" s="39">
        <v>7</v>
      </c>
      <c r="J13" s="40">
        <v>7</v>
      </c>
      <c r="K13" s="41">
        <v>2.9</v>
      </c>
      <c r="L13" s="42">
        <f>((I13+J13)/2)+K13</f>
        <v>9.9</v>
      </c>
      <c r="M13" s="39"/>
      <c r="N13" s="40"/>
      <c r="O13" s="41"/>
      <c r="P13" s="42">
        <f>((M13+N13)/2)+O13</f>
        <v>0</v>
      </c>
      <c r="Q13" s="43">
        <f>H13+L13+P13</f>
        <v>19.4</v>
      </c>
    </row>
    <row r="14" spans="1:17" ht="15" customHeight="1">
      <c r="A14" s="35">
        <v>460</v>
      </c>
      <c r="B14" s="36" t="s">
        <v>96</v>
      </c>
      <c r="C14" s="37" t="s">
        <v>97</v>
      </c>
      <c r="D14" s="53">
        <f>RANK(Q14,Q$9:Q$30)</f>
        <v>6</v>
      </c>
      <c r="E14" s="39">
        <v>6.7</v>
      </c>
      <c r="F14" s="40">
        <v>6.9</v>
      </c>
      <c r="G14" s="41">
        <v>2.2</v>
      </c>
      <c r="H14" s="44">
        <f>((E14+F14)/2)+G14</f>
        <v>9</v>
      </c>
      <c r="I14" s="39">
        <v>7</v>
      </c>
      <c r="J14" s="40">
        <v>7.2</v>
      </c>
      <c r="K14" s="41">
        <v>2.8</v>
      </c>
      <c r="L14" s="42">
        <f>((I14+J14)/2)+K14</f>
        <v>9.899999999999999</v>
      </c>
      <c r="M14" s="39"/>
      <c r="N14" s="40"/>
      <c r="O14" s="41"/>
      <c r="P14" s="42">
        <f>((M14+N14)/2)+O14</f>
        <v>0</v>
      </c>
      <c r="Q14" s="43">
        <f>H14+L14+P14</f>
        <v>18.9</v>
      </c>
    </row>
    <row r="15" spans="1:17" ht="15" customHeight="1">
      <c r="A15" s="35">
        <v>451</v>
      </c>
      <c r="B15" s="36" t="s">
        <v>94</v>
      </c>
      <c r="C15" s="37" t="s">
        <v>38</v>
      </c>
      <c r="D15" s="53">
        <f>RANK(Q15,Q$9:Q$30)</f>
        <v>7</v>
      </c>
      <c r="E15" s="39">
        <v>7.3</v>
      </c>
      <c r="F15" s="40">
        <v>7.2</v>
      </c>
      <c r="G15" s="41">
        <v>2</v>
      </c>
      <c r="H15" s="44">
        <f>((E15+F15)/2)+G15</f>
        <v>9.25</v>
      </c>
      <c r="I15" s="39">
        <v>7.3</v>
      </c>
      <c r="J15" s="40">
        <v>7.2</v>
      </c>
      <c r="K15" s="41">
        <v>2.2</v>
      </c>
      <c r="L15" s="42">
        <f>((I15+J15)/2)+K15</f>
        <v>9.45</v>
      </c>
      <c r="M15" s="39"/>
      <c r="N15" s="40"/>
      <c r="O15" s="41"/>
      <c r="P15" s="42">
        <f>((M15+N15)/2)+O15</f>
        <v>0</v>
      </c>
      <c r="Q15" s="43">
        <f>H15+L15+P15</f>
        <v>18.7</v>
      </c>
    </row>
    <row r="16" spans="1:17" ht="15" customHeight="1">
      <c r="A16" s="35">
        <v>448</v>
      </c>
      <c r="B16" s="75" t="s">
        <v>98</v>
      </c>
      <c r="C16" s="37" t="s">
        <v>46</v>
      </c>
      <c r="D16" s="53">
        <f>RANK(Q16,Q$9:Q$30)</f>
        <v>8</v>
      </c>
      <c r="E16" s="39">
        <v>7.5</v>
      </c>
      <c r="F16" s="40">
        <v>7.5</v>
      </c>
      <c r="G16" s="41">
        <v>1.8</v>
      </c>
      <c r="H16" s="44">
        <f>((E16+F16)/2)+G16</f>
        <v>9.3</v>
      </c>
      <c r="I16" s="39">
        <v>7.3</v>
      </c>
      <c r="J16" s="40">
        <v>7.3</v>
      </c>
      <c r="K16" s="41">
        <v>1.9</v>
      </c>
      <c r="L16" s="42">
        <f>((I16+J16)/2)+K16</f>
        <v>9.2</v>
      </c>
      <c r="M16" s="39"/>
      <c r="N16" s="40"/>
      <c r="O16" s="41"/>
      <c r="P16" s="42">
        <f>((M16+N16)/2)+O16</f>
        <v>0</v>
      </c>
      <c r="Q16" s="43">
        <f>H16+L16+P16</f>
        <v>18.5</v>
      </c>
    </row>
    <row r="17" spans="1:17" ht="15" customHeight="1">
      <c r="A17" s="35">
        <v>458</v>
      </c>
      <c r="B17" s="37" t="s">
        <v>95</v>
      </c>
      <c r="C17" s="37" t="s">
        <v>31</v>
      </c>
      <c r="D17" s="53">
        <f>RANK(Q17,Q$9:Q$30)</f>
        <v>9</v>
      </c>
      <c r="E17" s="39">
        <v>7.1</v>
      </c>
      <c r="F17" s="40">
        <v>7.1</v>
      </c>
      <c r="G17" s="41">
        <v>2</v>
      </c>
      <c r="H17" s="44">
        <f>((E17+F17)/2)+G17</f>
        <v>9.1</v>
      </c>
      <c r="I17" s="39">
        <v>7.4</v>
      </c>
      <c r="J17" s="40">
        <v>7.5</v>
      </c>
      <c r="K17" s="41">
        <v>1.9</v>
      </c>
      <c r="L17" s="42">
        <f>((I17+J17)/2)+K17</f>
        <v>9.35</v>
      </c>
      <c r="M17" s="39"/>
      <c r="N17" s="40"/>
      <c r="O17" s="41"/>
      <c r="P17" s="42">
        <f>((M17+N17)/2)+O17</f>
        <v>0</v>
      </c>
      <c r="Q17" s="43">
        <f>H17+L17+P17</f>
        <v>18.45</v>
      </c>
    </row>
    <row r="18" spans="1:17" ht="15" customHeight="1">
      <c r="A18" s="35">
        <v>457</v>
      </c>
      <c r="B18" s="36" t="s">
        <v>107</v>
      </c>
      <c r="C18" s="37" t="s">
        <v>38</v>
      </c>
      <c r="D18" s="53">
        <f>RANK(Q18,Q$9:Q$30)</f>
        <v>10</v>
      </c>
      <c r="E18" s="39">
        <v>6.5</v>
      </c>
      <c r="F18" s="40">
        <v>6.6</v>
      </c>
      <c r="G18" s="41">
        <v>2.1</v>
      </c>
      <c r="H18" s="44">
        <f>((E18+F18)/2)+G18</f>
        <v>8.65</v>
      </c>
      <c r="I18" s="39">
        <v>7.2</v>
      </c>
      <c r="J18" s="40">
        <v>7.1</v>
      </c>
      <c r="K18" s="41">
        <v>2.3</v>
      </c>
      <c r="L18" s="42">
        <f>((I18+J18)/2)+K18</f>
        <v>9.45</v>
      </c>
      <c r="M18" s="39"/>
      <c r="N18" s="40"/>
      <c r="O18" s="41"/>
      <c r="P18" s="42">
        <f>((M18+N18)/2)+O18</f>
        <v>0</v>
      </c>
      <c r="Q18" s="43">
        <f>H18+L18+P18</f>
        <v>18.1</v>
      </c>
    </row>
    <row r="19" spans="1:17" ht="15" customHeight="1">
      <c r="A19" s="35">
        <v>465</v>
      </c>
      <c r="B19" s="36" t="s">
        <v>125</v>
      </c>
      <c r="C19" s="37" t="s">
        <v>110</v>
      </c>
      <c r="D19" s="53">
        <f>RANK(Q19,Q$9:Q$30)</f>
        <v>11</v>
      </c>
      <c r="E19" s="39">
        <v>7.1</v>
      </c>
      <c r="F19" s="40">
        <v>7.1</v>
      </c>
      <c r="G19" s="41">
        <v>1.8</v>
      </c>
      <c r="H19" s="44">
        <f>((E19+F19)/2)+G19</f>
        <v>8.9</v>
      </c>
      <c r="I19" s="39">
        <v>6.6</v>
      </c>
      <c r="J19" s="40">
        <v>6.5</v>
      </c>
      <c r="K19" s="41">
        <v>2.2</v>
      </c>
      <c r="L19" s="42">
        <f>((I19+J19)/2)+K19</f>
        <v>8.75</v>
      </c>
      <c r="M19" s="39"/>
      <c r="N19" s="40"/>
      <c r="O19" s="41"/>
      <c r="P19" s="42">
        <f>((M19+N19)/2)+O19</f>
        <v>0</v>
      </c>
      <c r="Q19" s="43">
        <f>H19+L19+P19</f>
        <v>17.65</v>
      </c>
    </row>
    <row r="20" spans="1:17" ht="15" customHeight="1">
      <c r="A20" s="35">
        <v>464</v>
      </c>
      <c r="B20" s="36" t="s">
        <v>116</v>
      </c>
      <c r="C20" s="37" t="s">
        <v>110</v>
      </c>
      <c r="D20" s="53">
        <f>RANK(Q20,Q$9:Q$30)</f>
        <v>11</v>
      </c>
      <c r="E20" s="39">
        <v>7</v>
      </c>
      <c r="F20" s="40">
        <v>6.7</v>
      </c>
      <c r="G20" s="41">
        <v>1.8</v>
      </c>
      <c r="H20" s="44">
        <f>((E20+F20)/2)+G20</f>
        <v>8.65</v>
      </c>
      <c r="I20" s="39">
        <v>7</v>
      </c>
      <c r="J20" s="40">
        <v>7</v>
      </c>
      <c r="K20" s="41">
        <v>2</v>
      </c>
      <c r="L20" s="42">
        <f>((I20+J20)/2)+K20</f>
        <v>9</v>
      </c>
      <c r="M20" s="39"/>
      <c r="N20" s="40"/>
      <c r="O20" s="41"/>
      <c r="P20" s="42">
        <f>((M20+N20)/2)+O20</f>
        <v>0</v>
      </c>
      <c r="Q20" s="43">
        <f>H20+L20+P20</f>
        <v>17.65</v>
      </c>
    </row>
    <row r="21" spans="1:17" ht="15" customHeight="1">
      <c r="A21" s="35">
        <v>447</v>
      </c>
      <c r="B21" s="75" t="s">
        <v>92</v>
      </c>
      <c r="C21" s="37" t="s">
        <v>46</v>
      </c>
      <c r="D21" s="53">
        <f>RANK(Q21,Q$9:Q$30)</f>
        <v>13</v>
      </c>
      <c r="E21" s="39">
        <v>5.1</v>
      </c>
      <c r="F21" s="40">
        <v>5.5</v>
      </c>
      <c r="G21" s="41">
        <v>1.8</v>
      </c>
      <c r="H21" s="44">
        <f>((E21+F21)/2)+G21</f>
        <v>7.1</v>
      </c>
      <c r="I21" s="39">
        <v>6.7</v>
      </c>
      <c r="J21" s="40">
        <v>6.8</v>
      </c>
      <c r="K21" s="41">
        <v>2.4</v>
      </c>
      <c r="L21" s="42">
        <f>((I21+J21)/2)+K21</f>
        <v>9.15</v>
      </c>
      <c r="M21" s="39"/>
      <c r="N21" s="40"/>
      <c r="O21" s="41"/>
      <c r="P21" s="42">
        <f>((M21+N21)/2)+O21</f>
        <v>0</v>
      </c>
      <c r="Q21" s="43">
        <f>H21+L21+P21</f>
        <v>16.25</v>
      </c>
    </row>
    <row r="22" spans="1:17" ht="15" customHeight="1">
      <c r="A22" s="35">
        <v>454</v>
      </c>
      <c r="B22" s="36" t="s">
        <v>118</v>
      </c>
      <c r="C22" s="37" t="s">
        <v>38</v>
      </c>
      <c r="D22" s="53">
        <f>RANK(Q22,Q$9:Q$30)</f>
        <v>14</v>
      </c>
      <c r="E22" s="39">
        <v>7</v>
      </c>
      <c r="F22" s="40">
        <v>7.1</v>
      </c>
      <c r="G22" s="41">
        <v>1.8</v>
      </c>
      <c r="H22" s="44">
        <f>((E22+F22)/2)+G22</f>
        <v>8.85</v>
      </c>
      <c r="I22" s="39">
        <v>0</v>
      </c>
      <c r="J22" s="40">
        <v>0</v>
      </c>
      <c r="K22" s="41">
        <v>0</v>
      </c>
      <c r="L22" s="42">
        <f>((I22+J22)/2)+K22</f>
        <v>0</v>
      </c>
      <c r="M22" s="39"/>
      <c r="N22" s="40"/>
      <c r="O22" s="41"/>
      <c r="P22" s="42">
        <f>((M22+N22)/2)+O22</f>
        <v>0</v>
      </c>
      <c r="Q22" s="43">
        <f>H22+L22+P22</f>
        <v>8.85</v>
      </c>
    </row>
    <row r="23" spans="1:17" ht="15" customHeight="1">
      <c r="A23" s="35">
        <v>463</v>
      </c>
      <c r="B23" s="36" t="s">
        <v>109</v>
      </c>
      <c r="C23" s="37" t="s">
        <v>110</v>
      </c>
      <c r="D23" s="53">
        <f>RANK(Q23,Q$9:Q$30)</f>
        <v>15</v>
      </c>
      <c r="E23" s="39">
        <v>6.7</v>
      </c>
      <c r="F23" s="40">
        <v>6.8</v>
      </c>
      <c r="G23" s="41">
        <v>1.8</v>
      </c>
      <c r="H23" s="44">
        <f>((E23+F23)/2)+G23</f>
        <v>8.55</v>
      </c>
      <c r="I23" s="39">
        <v>0</v>
      </c>
      <c r="J23" s="40">
        <v>0</v>
      </c>
      <c r="K23" s="41">
        <v>0</v>
      </c>
      <c r="L23" s="42">
        <f>((I23+J23)/2)+K23</f>
        <v>0</v>
      </c>
      <c r="M23" s="39"/>
      <c r="N23" s="40"/>
      <c r="O23" s="41"/>
      <c r="P23" s="42">
        <f>((M23+N23)/2)+O23</f>
        <v>0</v>
      </c>
      <c r="Q23" s="43">
        <f>H23+L23+P23</f>
        <v>8.55</v>
      </c>
    </row>
    <row r="24" spans="1:17" ht="15" customHeight="1">
      <c r="A24" s="35">
        <v>446</v>
      </c>
      <c r="B24" s="94" t="s">
        <v>128</v>
      </c>
      <c r="C24" s="52" t="s">
        <v>46</v>
      </c>
      <c r="D24" s="53">
        <f>RANK(Q24,Q$9:Q$30)</f>
        <v>16</v>
      </c>
      <c r="E24" s="39"/>
      <c r="F24" s="40"/>
      <c r="G24" s="41"/>
      <c r="H24" s="44">
        <f>((E24+F24)/2)+G24</f>
        <v>0</v>
      </c>
      <c r="I24" s="39"/>
      <c r="J24" s="40"/>
      <c r="K24" s="41"/>
      <c r="L24" s="42">
        <f>((I24+J24)/2)+K24</f>
        <v>0</v>
      </c>
      <c r="M24" s="39"/>
      <c r="N24" s="40"/>
      <c r="O24" s="41"/>
      <c r="P24" s="42">
        <f>((M24+N24)/2)+O24</f>
        <v>0</v>
      </c>
      <c r="Q24" s="43">
        <f>H24+L24+P24</f>
        <v>0</v>
      </c>
    </row>
    <row r="25" spans="1:17" ht="15" customHeight="1">
      <c r="A25" s="35">
        <v>452</v>
      </c>
      <c r="B25" s="88" t="s">
        <v>87</v>
      </c>
      <c r="C25" s="52" t="s">
        <v>38</v>
      </c>
      <c r="D25" s="53">
        <f>RANK(Q25,Q$9:Q$30)</f>
        <v>16</v>
      </c>
      <c r="E25" s="39"/>
      <c r="F25" s="40"/>
      <c r="G25" s="41"/>
      <c r="H25" s="44">
        <f>((E25+F25)/2)+G25</f>
        <v>0</v>
      </c>
      <c r="I25" s="39"/>
      <c r="J25" s="40"/>
      <c r="K25" s="41"/>
      <c r="L25" s="42">
        <f>((I25+J25)/2)+K25</f>
        <v>0</v>
      </c>
      <c r="M25" s="39"/>
      <c r="N25" s="40"/>
      <c r="O25" s="41"/>
      <c r="P25" s="42">
        <f>((M25+N25)/2)+O25</f>
        <v>0</v>
      </c>
      <c r="Q25" s="43">
        <f>H25+L25+P25</f>
        <v>0</v>
      </c>
    </row>
    <row r="26" spans="1:17" ht="15" customHeight="1">
      <c r="A26" s="51">
        <v>453</v>
      </c>
      <c r="B26" s="88" t="s">
        <v>89</v>
      </c>
      <c r="C26" s="52" t="s">
        <v>38</v>
      </c>
      <c r="D26" s="53">
        <f>RANK(Q26,Q$9:Q$30)</f>
        <v>16</v>
      </c>
      <c r="E26" s="39"/>
      <c r="F26" s="40"/>
      <c r="G26" s="41"/>
      <c r="H26" s="44">
        <f>((E26+F26)/2)+G26</f>
        <v>0</v>
      </c>
      <c r="I26" s="39"/>
      <c r="J26" s="40"/>
      <c r="K26" s="41"/>
      <c r="L26" s="42">
        <f>((I26+J26)/2)+K26</f>
        <v>0</v>
      </c>
      <c r="M26" s="39"/>
      <c r="N26" s="40"/>
      <c r="O26" s="41"/>
      <c r="P26" s="42">
        <f>((M26+N26)/2)+O26</f>
        <v>0</v>
      </c>
      <c r="Q26" s="43">
        <f>H26+L26+P26</f>
        <v>0</v>
      </c>
    </row>
    <row r="27" spans="1:17" ht="15" customHeight="1">
      <c r="A27" s="35">
        <v>455</v>
      </c>
      <c r="B27" s="36" t="s">
        <v>120</v>
      </c>
      <c r="C27" s="37" t="s">
        <v>38</v>
      </c>
      <c r="D27" s="53">
        <f>RANK(Q27,Q$9:Q$30)</f>
        <v>16</v>
      </c>
      <c r="E27" s="39">
        <v>0</v>
      </c>
      <c r="F27" s="40">
        <v>0</v>
      </c>
      <c r="G27" s="41">
        <v>0</v>
      </c>
      <c r="H27" s="44">
        <f>((E27+F27)/2)+G27</f>
        <v>0</v>
      </c>
      <c r="I27" s="39">
        <v>0</v>
      </c>
      <c r="J27" s="40">
        <v>0</v>
      </c>
      <c r="K27" s="41">
        <v>0</v>
      </c>
      <c r="L27" s="42">
        <f>((I27+J27)/2)+K27</f>
        <v>0</v>
      </c>
      <c r="M27" s="39"/>
      <c r="N27" s="40"/>
      <c r="O27" s="41"/>
      <c r="P27" s="42">
        <f>((M27+N27)/2)+O27</f>
        <v>0</v>
      </c>
      <c r="Q27" s="43">
        <f>H27+L27+P27</f>
        <v>0</v>
      </c>
    </row>
    <row r="28" spans="1:17" ht="15" customHeight="1">
      <c r="A28" s="35">
        <v>459</v>
      </c>
      <c r="B28" s="88" t="s">
        <v>213</v>
      </c>
      <c r="C28" s="52" t="s">
        <v>97</v>
      </c>
      <c r="D28" s="53">
        <f>RANK(Q28,Q$9:Q$30)</f>
        <v>16</v>
      </c>
      <c r="E28" s="39"/>
      <c r="F28" s="40"/>
      <c r="G28" s="41"/>
      <c r="H28" s="44">
        <f>((E28+F28)/2)+G28</f>
        <v>0</v>
      </c>
      <c r="I28" s="39"/>
      <c r="J28" s="40"/>
      <c r="K28" s="41"/>
      <c r="L28" s="42">
        <f>((I28+J28)/2)+K28</f>
        <v>0</v>
      </c>
      <c r="M28" s="39"/>
      <c r="N28" s="40"/>
      <c r="O28" s="41"/>
      <c r="P28" s="42">
        <f>((M28+N28)/2)+O28</f>
        <v>0</v>
      </c>
      <c r="Q28" s="43">
        <f>H28+L28+P28</f>
        <v>0</v>
      </c>
    </row>
    <row r="29" spans="1:17" ht="15" customHeight="1">
      <c r="A29" s="35">
        <v>456</v>
      </c>
      <c r="B29" s="88" t="s">
        <v>108</v>
      </c>
      <c r="C29" s="52" t="s">
        <v>38</v>
      </c>
      <c r="D29" s="53">
        <f>RANK(Q29,Q$9:Q$30)</f>
        <v>16</v>
      </c>
      <c r="E29" s="39"/>
      <c r="F29" s="40"/>
      <c r="G29" s="41"/>
      <c r="H29" s="44">
        <f>((E29+F29)/2)+G29</f>
        <v>0</v>
      </c>
      <c r="I29" s="39"/>
      <c r="J29" s="40"/>
      <c r="K29" s="41"/>
      <c r="L29" s="42">
        <f>((I29+J29)/2)+K29</f>
        <v>0</v>
      </c>
      <c r="M29" s="39"/>
      <c r="N29" s="40"/>
      <c r="O29" s="41"/>
      <c r="P29" s="42">
        <f>((M29+N29)/2)+O29</f>
        <v>0</v>
      </c>
      <c r="Q29" s="43">
        <f>H29+L29+P29</f>
        <v>0</v>
      </c>
    </row>
    <row r="30" spans="1:17" ht="15" customHeight="1">
      <c r="A30" s="35">
        <v>462</v>
      </c>
      <c r="B30" s="88" t="s">
        <v>208</v>
      </c>
      <c r="C30" s="52" t="s">
        <v>110</v>
      </c>
      <c r="D30" s="53">
        <f>RANK(Q30,Q$9:Q$30)</f>
        <v>16</v>
      </c>
      <c r="E30" s="39"/>
      <c r="F30" s="40"/>
      <c r="G30" s="41"/>
      <c r="H30" s="44">
        <f>((E30+F30)/2)+G30</f>
        <v>0</v>
      </c>
      <c r="I30" s="39"/>
      <c r="J30" s="40"/>
      <c r="K30" s="41"/>
      <c r="L30" s="42">
        <f>((I30+J30)/2)+K30</f>
        <v>0</v>
      </c>
      <c r="M30" s="39"/>
      <c r="N30" s="40"/>
      <c r="O30" s="41"/>
      <c r="P30" s="42">
        <f>((M30+N30)/2)+O30</f>
        <v>0</v>
      </c>
      <c r="Q30" s="43">
        <f>H30+L30+P30</f>
        <v>0</v>
      </c>
    </row>
    <row r="31" ht="15" customHeight="1"/>
    <row r="32" spans="1:17" ht="15" customHeight="1">
      <c r="A32" s="122" t="s">
        <v>212</v>
      </c>
      <c r="C32" s="60"/>
      <c r="D32" s="61"/>
      <c r="E32" s="92" t="s">
        <v>3</v>
      </c>
      <c r="F32" s="92"/>
      <c r="G32" s="92"/>
      <c r="H32" s="65"/>
      <c r="I32" s="92" t="s">
        <v>4</v>
      </c>
      <c r="J32" s="92"/>
      <c r="K32" s="92"/>
      <c r="L32" s="65"/>
      <c r="M32" s="92" t="s">
        <v>5</v>
      </c>
      <c r="N32" s="92"/>
      <c r="O32" s="92"/>
      <c r="P32" s="65"/>
      <c r="Q32" s="68"/>
    </row>
    <row r="33" spans="1:17" ht="15" customHeight="1">
      <c r="A33" s="114"/>
      <c r="B33" s="70" t="s">
        <v>27</v>
      </c>
      <c r="C33" s="70"/>
      <c r="D33" s="71"/>
      <c r="E33" s="72" t="s">
        <v>7</v>
      </c>
      <c r="F33" s="72"/>
      <c r="G33" s="72" t="s">
        <v>8</v>
      </c>
      <c r="H33" s="73"/>
      <c r="I33" s="72" t="s">
        <v>7</v>
      </c>
      <c r="J33" s="72"/>
      <c r="K33" s="72" t="s">
        <v>9</v>
      </c>
      <c r="L33" s="73"/>
      <c r="M33" s="72" t="s">
        <v>7</v>
      </c>
      <c r="N33" s="72"/>
      <c r="O33" s="72" t="s">
        <v>9</v>
      </c>
      <c r="P33" s="73"/>
      <c r="Q33" s="34" t="s">
        <v>10</v>
      </c>
    </row>
    <row r="34" spans="1:17" ht="15" customHeight="1">
      <c r="A34" s="28" t="s">
        <v>11</v>
      </c>
      <c r="B34" s="28" t="s">
        <v>12</v>
      </c>
      <c r="C34" s="28" t="s">
        <v>13</v>
      </c>
      <c r="D34" s="29" t="s">
        <v>14</v>
      </c>
      <c r="E34" s="30" t="s">
        <v>15</v>
      </c>
      <c r="F34" s="31" t="s">
        <v>16</v>
      </c>
      <c r="G34" s="32" t="s">
        <v>17</v>
      </c>
      <c r="H34" s="33" t="s">
        <v>18</v>
      </c>
      <c r="I34" s="30" t="s">
        <v>15</v>
      </c>
      <c r="J34" s="31" t="s">
        <v>16</v>
      </c>
      <c r="K34" s="32" t="s">
        <v>17</v>
      </c>
      <c r="L34" s="33" t="s">
        <v>18</v>
      </c>
      <c r="M34" s="30" t="s">
        <v>15</v>
      </c>
      <c r="N34" s="31" t="s">
        <v>16</v>
      </c>
      <c r="O34" s="32" t="s">
        <v>17</v>
      </c>
      <c r="P34" s="33" t="s">
        <v>18</v>
      </c>
      <c r="Q34" s="34" t="s">
        <v>19</v>
      </c>
    </row>
    <row r="35" spans="1:18" ht="15" customHeight="1">
      <c r="A35" s="35">
        <v>542</v>
      </c>
      <c r="B35" s="37" t="s">
        <v>28</v>
      </c>
      <c r="C35" s="37" t="s">
        <v>29</v>
      </c>
      <c r="D35" s="53">
        <f>RANK(Q35,Q$35:Q$37)</f>
        <v>1</v>
      </c>
      <c r="E35" s="39">
        <v>5.3</v>
      </c>
      <c r="F35" s="40">
        <v>5.3</v>
      </c>
      <c r="G35" s="41">
        <v>1.8</v>
      </c>
      <c r="H35" s="42">
        <f>((E35+F35)/2)+G35</f>
        <v>7.1</v>
      </c>
      <c r="I35" s="39">
        <v>6.9</v>
      </c>
      <c r="J35" s="40">
        <v>6.8</v>
      </c>
      <c r="K35" s="41">
        <v>2.4</v>
      </c>
      <c r="L35" s="42">
        <f>((I35+J35)/2)+K35</f>
        <v>9.25</v>
      </c>
      <c r="M35" s="39"/>
      <c r="N35" s="40"/>
      <c r="O35" s="41"/>
      <c r="P35" s="42">
        <f>((M35+N35)/2)+O35</f>
        <v>0</v>
      </c>
      <c r="Q35" s="43">
        <f>H35+L35+P35</f>
        <v>16.35</v>
      </c>
      <c r="R35" s="93"/>
    </row>
    <row r="36" spans="1:18" ht="15" customHeight="1">
      <c r="A36" s="115">
        <v>543</v>
      </c>
      <c r="B36" s="37" t="s">
        <v>214</v>
      </c>
      <c r="C36" s="37" t="s">
        <v>38</v>
      </c>
      <c r="D36" s="53">
        <f>RANK(Q36,Q$35:Q$37)</f>
        <v>2</v>
      </c>
      <c r="E36" s="39">
        <v>7.1</v>
      </c>
      <c r="F36" s="40">
        <v>7.1</v>
      </c>
      <c r="G36" s="123">
        <v>1.9</v>
      </c>
      <c r="H36" s="42">
        <f>((E36+F36)/2)+G36</f>
        <v>9</v>
      </c>
      <c r="I36" s="39">
        <v>0</v>
      </c>
      <c r="J36" s="40">
        <v>0</v>
      </c>
      <c r="K36" s="41">
        <v>0</v>
      </c>
      <c r="L36" s="42">
        <f>((I36+J36)/2)+K36</f>
        <v>0</v>
      </c>
      <c r="M36" s="39"/>
      <c r="N36" s="40"/>
      <c r="O36" s="41"/>
      <c r="P36" s="42">
        <f>((M36+N36)/2)+O36</f>
        <v>0</v>
      </c>
      <c r="Q36" s="43">
        <f>H36+L36+P36</f>
        <v>9</v>
      </c>
      <c r="R36" s="93"/>
    </row>
    <row r="37" spans="1:17" ht="15" customHeight="1">
      <c r="A37" s="35">
        <v>541</v>
      </c>
      <c r="B37" s="36" t="s">
        <v>30</v>
      </c>
      <c r="C37" s="37" t="s">
        <v>31</v>
      </c>
      <c r="D37" s="53">
        <f>RANK(Q37,Q$35:Q$37)</f>
        <v>3</v>
      </c>
      <c r="E37" s="39">
        <v>0</v>
      </c>
      <c r="F37" s="40">
        <v>0</v>
      </c>
      <c r="G37" s="41">
        <v>0</v>
      </c>
      <c r="H37" s="44">
        <f>((E37+F37)/2)+G37</f>
        <v>0</v>
      </c>
      <c r="I37" s="39">
        <v>0</v>
      </c>
      <c r="J37" s="40">
        <v>0</v>
      </c>
      <c r="K37" s="41">
        <v>0</v>
      </c>
      <c r="L37" s="42">
        <f>((I37+J37)/2)+K37</f>
        <v>0</v>
      </c>
      <c r="M37" s="39">
        <v>0</v>
      </c>
      <c r="N37" s="40">
        <v>0</v>
      </c>
      <c r="O37" s="41">
        <v>0</v>
      </c>
      <c r="P37" s="42">
        <f>((M37+N37)/2)+O37</f>
        <v>0</v>
      </c>
      <c r="Q37" s="43">
        <f>H37+L37+P37</f>
        <v>0</v>
      </c>
    </row>
    <row r="38" spans="1:3" ht="15" customHeight="1">
      <c r="A38" s="124"/>
      <c r="B38" s="125"/>
      <c r="C38" s="126"/>
    </row>
    <row r="39" spans="1:17" ht="15" customHeight="1">
      <c r="A39" s="122" t="s">
        <v>212</v>
      </c>
      <c r="C39" s="60"/>
      <c r="D39" s="61"/>
      <c r="E39" s="92" t="s">
        <v>3</v>
      </c>
      <c r="F39" s="92"/>
      <c r="G39" s="92"/>
      <c r="H39" s="65"/>
      <c r="I39" s="92" t="s">
        <v>4</v>
      </c>
      <c r="J39" s="92"/>
      <c r="K39" s="92"/>
      <c r="L39" s="65"/>
      <c r="M39" s="92" t="s">
        <v>5</v>
      </c>
      <c r="N39" s="92"/>
      <c r="O39" s="92"/>
      <c r="P39" s="65"/>
      <c r="Q39" s="68"/>
    </row>
    <row r="40" spans="1:17" ht="15" customHeight="1">
      <c r="A40" s="114"/>
      <c r="B40" s="70" t="s">
        <v>131</v>
      </c>
      <c r="C40" s="70"/>
      <c r="D40" s="71"/>
      <c r="E40" s="72" t="s">
        <v>7</v>
      </c>
      <c r="F40" s="72"/>
      <c r="G40" s="72" t="s">
        <v>8</v>
      </c>
      <c r="H40" s="73"/>
      <c r="I40" s="72" t="s">
        <v>7</v>
      </c>
      <c r="J40" s="72"/>
      <c r="K40" s="72" t="s">
        <v>9</v>
      </c>
      <c r="L40" s="73"/>
      <c r="M40" s="72" t="s">
        <v>7</v>
      </c>
      <c r="N40" s="72"/>
      <c r="O40" s="72" t="s">
        <v>9</v>
      </c>
      <c r="P40" s="73"/>
      <c r="Q40" s="34" t="s">
        <v>10</v>
      </c>
    </row>
    <row r="41" spans="1:17" ht="15" customHeight="1">
      <c r="A41" s="28" t="s">
        <v>11</v>
      </c>
      <c r="B41" s="28" t="s">
        <v>12</v>
      </c>
      <c r="C41" s="28" t="s">
        <v>13</v>
      </c>
      <c r="D41" s="29" t="s">
        <v>14</v>
      </c>
      <c r="E41" s="30" t="s">
        <v>15</v>
      </c>
      <c r="F41" s="31" t="s">
        <v>16</v>
      </c>
      <c r="G41" s="32" t="s">
        <v>17</v>
      </c>
      <c r="H41" s="33" t="s">
        <v>18</v>
      </c>
      <c r="I41" s="30" t="s">
        <v>15</v>
      </c>
      <c r="J41" s="31" t="s">
        <v>16</v>
      </c>
      <c r="K41" s="32" t="s">
        <v>17</v>
      </c>
      <c r="L41" s="33" t="s">
        <v>18</v>
      </c>
      <c r="M41" s="30" t="s">
        <v>15</v>
      </c>
      <c r="N41" s="31" t="s">
        <v>16</v>
      </c>
      <c r="O41" s="32" t="s">
        <v>17</v>
      </c>
      <c r="P41" s="33" t="s">
        <v>18</v>
      </c>
      <c r="Q41" s="34" t="s">
        <v>19</v>
      </c>
    </row>
    <row r="42" spans="1:17" ht="15" customHeight="1">
      <c r="A42" s="35">
        <v>555</v>
      </c>
      <c r="B42" s="36" t="s">
        <v>141</v>
      </c>
      <c r="C42" s="37" t="s">
        <v>21</v>
      </c>
      <c r="D42" s="53">
        <f>RANK(Q42,Q$42:Q$50)</f>
        <v>1</v>
      </c>
      <c r="E42" s="39">
        <v>6.9</v>
      </c>
      <c r="F42" s="40">
        <v>7.1</v>
      </c>
      <c r="G42" s="41">
        <v>3.6</v>
      </c>
      <c r="H42" s="42">
        <f>((E42+F42)/2)+G42</f>
        <v>10.6</v>
      </c>
      <c r="I42" s="39">
        <v>7.2</v>
      </c>
      <c r="J42" s="40">
        <v>7.2</v>
      </c>
      <c r="K42" s="41">
        <v>3.4</v>
      </c>
      <c r="L42" s="42">
        <f>((I42+J42)/2)+K42</f>
        <v>10.6</v>
      </c>
      <c r="M42" s="39"/>
      <c r="N42" s="40"/>
      <c r="O42" s="41"/>
      <c r="P42" s="42">
        <f>((M42+N42)/2)+O42</f>
        <v>0</v>
      </c>
      <c r="Q42" s="43">
        <f>H42+L42+P42</f>
        <v>21.2</v>
      </c>
    </row>
    <row r="43" spans="1:17" ht="15" customHeight="1">
      <c r="A43" s="35">
        <v>554</v>
      </c>
      <c r="B43" s="36" t="s">
        <v>134</v>
      </c>
      <c r="C43" s="37" t="s">
        <v>135</v>
      </c>
      <c r="D43" s="53">
        <f>RANK(Q43,Q$42:Q$50)</f>
        <v>2</v>
      </c>
      <c r="E43" s="39">
        <v>6.5</v>
      </c>
      <c r="F43" s="40">
        <v>6.6</v>
      </c>
      <c r="G43" s="41">
        <v>3.5</v>
      </c>
      <c r="H43" s="42">
        <f>((E43+F43)/2)+G43</f>
        <v>10.05</v>
      </c>
      <c r="I43" s="39">
        <v>6.9</v>
      </c>
      <c r="J43" s="40">
        <v>6.9</v>
      </c>
      <c r="K43" s="41">
        <v>2.9</v>
      </c>
      <c r="L43" s="42">
        <f>((I43+J43)/2)+K43</f>
        <v>9.8</v>
      </c>
      <c r="M43" s="39"/>
      <c r="N43" s="40"/>
      <c r="O43" s="41"/>
      <c r="P43" s="42">
        <f>((M43+N43)/2)+O43</f>
        <v>0</v>
      </c>
      <c r="Q43" s="43">
        <f>H43+L43+P43</f>
        <v>19.85</v>
      </c>
    </row>
    <row r="44" spans="1:17" ht="15" customHeight="1">
      <c r="A44" s="35">
        <v>553</v>
      </c>
      <c r="B44" s="36" t="s">
        <v>145</v>
      </c>
      <c r="C44" s="37" t="s">
        <v>135</v>
      </c>
      <c r="D44" s="53">
        <f>RANK(Q44,Q$42:Q$50)</f>
        <v>3</v>
      </c>
      <c r="E44" s="39">
        <v>7.1</v>
      </c>
      <c r="F44" s="40">
        <v>7.3</v>
      </c>
      <c r="G44" s="41">
        <v>2.7</v>
      </c>
      <c r="H44" s="42">
        <f>((E44+F44)/2)+G44</f>
        <v>9.899999999999999</v>
      </c>
      <c r="I44" s="39">
        <v>6.9</v>
      </c>
      <c r="J44" s="40">
        <v>7</v>
      </c>
      <c r="K44" s="41">
        <v>2.3</v>
      </c>
      <c r="L44" s="42">
        <f>((I44+J44)/2)+K44</f>
        <v>9.25</v>
      </c>
      <c r="M44" s="39"/>
      <c r="N44" s="40"/>
      <c r="O44" s="41"/>
      <c r="P44" s="42">
        <f>((M44+N44)/2)+O44</f>
        <v>0</v>
      </c>
      <c r="Q44" s="43">
        <f>H44+L44+P44</f>
        <v>19.15</v>
      </c>
    </row>
    <row r="45" spans="1:17" ht="15" customHeight="1">
      <c r="A45" s="35">
        <v>552</v>
      </c>
      <c r="B45" s="36" t="s">
        <v>149</v>
      </c>
      <c r="C45" s="37" t="s">
        <v>31</v>
      </c>
      <c r="D45" s="53">
        <f>RANK(Q45,Q$42:Q$50)</f>
        <v>4</v>
      </c>
      <c r="E45" s="39">
        <v>7</v>
      </c>
      <c r="F45" s="40">
        <v>7</v>
      </c>
      <c r="G45" s="41">
        <v>2.2</v>
      </c>
      <c r="H45" s="42">
        <f>((E45+F45)/2)+G45</f>
        <v>9.2</v>
      </c>
      <c r="I45" s="81">
        <v>6.9</v>
      </c>
      <c r="J45" s="40">
        <v>7</v>
      </c>
      <c r="K45" s="41">
        <v>2.4</v>
      </c>
      <c r="L45" s="42">
        <f>((I45+J45)/2)+K45</f>
        <v>9.35</v>
      </c>
      <c r="M45" s="39"/>
      <c r="N45" s="40"/>
      <c r="O45" s="41"/>
      <c r="P45" s="42">
        <f>((M45+N45)/2)+O45</f>
        <v>0</v>
      </c>
      <c r="Q45" s="43">
        <f>H45+L45+P45</f>
        <v>18.549999999999997</v>
      </c>
    </row>
    <row r="46" spans="1:17" ht="15" customHeight="1">
      <c r="A46" s="35">
        <v>551</v>
      </c>
      <c r="B46" s="36" t="s">
        <v>148</v>
      </c>
      <c r="C46" s="37" t="s">
        <v>31</v>
      </c>
      <c r="D46" s="53">
        <f>RANK(Q46,Q$42:Q$50)</f>
        <v>5</v>
      </c>
      <c r="E46" s="39">
        <v>6.4</v>
      </c>
      <c r="F46" s="40">
        <v>6.6</v>
      </c>
      <c r="G46" s="41">
        <v>2.7</v>
      </c>
      <c r="H46" s="42">
        <f>((E46+F46)/2)+G46</f>
        <v>9.2</v>
      </c>
      <c r="I46" s="39">
        <v>6.7</v>
      </c>
      <c r="J46" s="40">
        <v>6.8</v>
      </c>
      <c r="K46" s="41">
        <v>2.3</v>
      </c>
      <c r="L46" s="42">
        <f>((I46+J46)/2)+K46</f>
        <v>9.05</v>
      </c>
      <c r="M46" s="39"/>
      <c r="N46" s="40"/>
      <c r="O46" s="41"/>
      <c r="P46" s="42">
        <f>((M46+N46)/2)+O46</f>
        <v>0</v>
      </c>
      <c r="Q46" s="43">
        <f>H46+L46+P46</f>
        <v>18.25</v>
      </c>
    </row>
    <row r="47" spans="1:17" ht="15" customHeight="1">
      <c r="A47" s="35">
        <v>547</v>
      </c>
      <c r="B47" s="37" t="s">
        <v>151</v>
      </c>
      <c r="C47" s="37" t="s">
        <v>29</v>
      </c>
      <c r="D47" s="53">
        <f>RANK(Q47,Q$42:Q$50)</f>
        <v>6</v>
      </c>
      <c r="E47" s="39">
        <v>6.5</v>
      </c>
      <c r="F47" s="40">
        <v>6.7</v>
      </c>
      <c r="G47" s="41">
        <v>2.3</v>
      </c>
      <c r="H47" s="44">
        <f>((E47+F47)/2)+G47</f>
        <v>8.899999999999999</v>
      </c>
      <c r="I47" s="39">
        <v>6.9</v>
      </c>
      <c r="J47" s="40">
        <v>6.8</v>
      </c>
      <c r="K47" s="41">
        <v>2.1</v>
      </c>
      <c r="L47" s="42">
        <f>((I47+J47)/2)+K47</f>
        <v>8.95</v>
      </c>
      <c r="M47" s="39"/>
      <c r="N47" s="40"/>
      <c r="O47" s="41"/>
      <c r="P47" s="42">
        <f>((M47+N47)/2)+O47</f>
        <v>0</v>
      </c>
      <c r="Q47" s="43">
        <f>H47+L47+P47</f>
        <v>17.849999999999998</v>
      </c>
    </row>
    <row r="48" spans="1:17" ht="15" customHeight="1">
      <c r="A48" s="35">
        <v>550</v>
      </c>
      <c r="B48" s="36" t="s">
        <v>144</v>
      </c>
      <c r="C48" s="37" t="s">
        <v>31</v>
      </c>
      <c r="D48" s="53">
        <f>RANK(Q48,Q$42:Q$50)</f>
        <v>7</v>
      </c>
      <c r="E48" s="39">
        <v>0</v>
      </c>
      <c r="F48" s="40">
        <v>0</v>
      </c>
      <c r="G48" s="41">
        <v>0</v>
      </c>
      <c r="H48" s="42">
        <f>((E48+F48)/2)+G48</f>
        <v>0</v>
      </c>
      <c r="I48" s="39">
        <v>7.2</v>
      </c>
      <c r="J48" s="40">
        <v>7.3</v>
      </c>
      <c r="K48" s="41">
        <v>2.8</v>
      </c>
      <c r="L48" s="42">
        <f>((I48+J48)/2)+K48</f>
        <v>10.05</v>
      </c>
      <c r="M48" s="39"/>
      <c r="N48" s="40"/>
      <c r="O48" s="41"/>
      <c r="P48" s="42">
        <f>((M48+N48)/2)+O48</f>
        <v>0</v>
      </c>
      <c r="Q48" s="43">
        <f>H48+L48+P48</f>
        <v>10.05</v>
      </c>
    </row>
    <row r="49" spans="1:17" ht="15" customHeight="1">
      <c r="A49" s="35">
        <v>548</v>
      </c>
      <c r="B49" s="36" t="s">
        <v>205</v>
      </c>
      <c r="C49" s="37" t="s">
        <v>24</v>
      </c>
      <c r="D49" s="53">
        <f>RANK(Q49,Q$42:Q$50)</f>
        <v>8</v>
      </c>
      <c r="E49" s="39"/>
      <c r="F49" s="40"/>
      <c r="G49" s="41"/>
      <c r="H49" s="42">
        <f>((E49+F49)/2)+G49</f>
        <v>0</v>
      </c>
      <c r="I49" s="39"/>
      <c r="J49" s="40"/>
      <c r="K49" s="41"/>
      <c r="L49" s="42">
        <f>((I49+J49)/2)+K49</f>
        <v>0</v>
      </c>
      <c r="M49" s="39"/>
      <c r="N49" s="40"/>
      <c r="O49" s="41"/>
      <c r="P49" s="42">
        <f>((M49+N49)/2)+O49</f>
        <v>0</v>
      </c>
      <c r="Q49" s="43">
        <f>H49+L49+P49</f>
        <v>0</v>
      </c>
    </row>
    <row r="50" spans="1:17" ht="15" customHeight="1">
      <c r="A50" s="51">
        <v>549</v>
      </c>
      <c r="B50" s="52" t="s">
        <v>146</v>
      </c>
      <c r="C50" s="52" t="s">
        <v>38</v>
      </c>
      <c r="D50" s="53">
        <f>RANK(Q50,Q$42:Q$50)</f>
        <v>8</v>
      </c>
      <c r="E50" s="39"/>
      <c r="F50" s="40"/>
      <c r="G50" s="41"/>
      <c r="H50" s="42">
        <f>((E50+F50)/2)+G50</f>
        <v>0</v>
      </c>
      <c r="I50" s="39"/>
      <c r="J50" s="40"/>
      <c r="K50" s="41"/>
      <c r="L50" s="42">
        <f>((I50+J50)/2)+K50</f>
        <v>0</v>
      </c>
      <c r="M50" s="39"/>
      <c r="N50" s="40"/>
      <c r="O50" s="41"/>
      <c r="P50" s="42">
        <f>((M50+N50)/2)+O50</f>
        <v>0</v>
      </c>
      <c r="Q50" s="43">
        <f>H50+L50+P50</f>
        <v>0</v>
      </c>
    </row>
    <row r="52" spans="1:17" ht="15" customHeight="1">
      <c r="A52" s="91" t="s">
        <v>212</v>
      </c>
      <c r="C52" s="60"/>
      <c r="D52" s="61"/>
      <c r="E52" s="92" t="s">
        <v>3</v>
      </c>
      <c r="F52" s="92"/>
      <c r="G52" s="92"/>
      <c r="H52" s="65"/>
      <c r="I52" s="92" t="s">
        <v>4</v>
      </c>
      <c r="J52" s="92"/>
      <c r="K52" s="92"/>
      <c r="L52" s="65"/>
      <c r="M52" s="92" t="s">
        <v>5</v>
      </c>
      <c r="N52" s="92"/>
      <c r="O52" s="92"/>
      <c r="P52" s="65"/>
      <c r="Q52" s="68"/>
    </row>
    <row r="53" spans="1:17" ht="15" customHeight="1">
      <c r="A53" s="114"/>
      <c r="B53" s="70" t="s">
        <v>34</v>
      </c>
      <c r="C53" s="70"/>
      <c r="D53" s="71"/>
      <c r="E53" s="72" t="s">
        <v>7</v>
      </c>
      <c r="F53" s="72"/>
      <c r="G53" s="72" t="s">
        <v>8</v>
      </c>
      <c r="H53" s="73"/>
      <c r="I53" s="72" t="s">
        <v>7</v>
      </c>
      <c r="J53" s="72"/>
      <c r="K53" s="72" t="s">
        <v>9</v>
      </c>
      <c r="L53" s="73"/>
      <c r="M53" s="72" t="s">
        <v>7</v>
      </c>
      <c r="N53" s="72"/>
      <c r="O53" s="72" t="s">
        <v>9</v>
      </c>
      <c r="P53" s="73"/>
      <c r="Q53" s="34" t="s">
        <v>10</v>
      </c>
    </row>
    <row r="54" spans="1:19" ht="15" customHeight="1">
      <c r="A54" s="28" t="s">
        <v>11</v>
      </c>
      <c r="B54" s="28" t="s">
        <v>12</v>
      </c>
      <c r="C54" s="28" t="s">
        <v>13</v>
      </c>
      <c r="D54" s="29" t="s">
        <v>14</v>
      </c>
      <c r="E54" s="30" t="s">
        <v>15</v>
      </c>
      <c r="F54" s="31" t="s">
        <v>16</v>
      </c>
      <c r="G54" s="32" t="s">
        <v>17</v>
      </c>
      <c r="H54" s="33" t="s">
        <v>18</v>
      </c>
      <c r="I54" s="30" t="s">
        <v>15</v>
      </c>
      <c r="J54" s="31" t="s">
        <v>16</v>
      </c>
      <c r="K54" s="32" t="s">
        <v>17</v>
      </c>
      <c r="L54" s="33" t="s">
        <v>18</v>
      </c>
      <c r="M54" s="30" t="s">
        <v>15</v>
      </c>
      <c r="N54" s="31" t="s">
        <v>16</v>
      </c>
      <c r="O54" s="32" t="s">
        <v>17</v>
      </c>
      <c r="P54" s="33" t="s">
        <v>18</v>
      </c>
      <c r="Q54" s="34" t="s">
        <v>19</v>
      </c>
      <c r="S54" s="93"/>
    </row>
    <row r="55" spans="1:17" ht="15" customHeight="1">
      <c r="A55" s="35">
        <v>411</v>
      </c>
      <c r="B55" s="37" t="s">
        <v>35</v>
      </c>
      <c r="C55" s="37" t="s">
        <v>36</v>
      </c>
      <c r="D55" s="53">
        <f>RANK(Q55,Q$55:Q$66)</f>
        <v>1</v>
      </c>
      <c r="E55" s="39">
        <v>7.2</v>
      </c>
      <c r="F55" s="40">
        <v>7</v>
      </c>
      <c r="G55" s="41">
        <v>2.8</v>
      </c>
      <c r="H55" s="44">
        <f>((E55+F55)/2)+G55</f>
        <v>9.899999999999999</v>
      </c>
      <c r="I55" s="39">
        <v>7.4</v>
      </c>
      <c r="J55" s="40">
        <v>7.5</v>
      </c>
      <c r="K55" s="41">
        <v>2.5</v>
      </c>
      <c r="L55" s="42">
        <f>((I55+J55)/2)+K55</f>
        <v>9.95</v>
      </c>
      <c r="M55" s="39"/>
      <c r="N55" s="40"/>
      <c r="O55" s="41"/>
      <c r="P55" s="42">
        <f>((M55+N55)/2)+O55</f>
        <v>0</v>
      </c>
      <c r="Q55" s="43">
        <f>H55+L55+P55</f>
        <v>19.849999999999998</v>
      </c>
    </row>
    <row r="56" spans="1:17" ht="15" customHeight="1">
      <c r="A56" s="35">
        <v>402</v>
      </c>
      <c r="B56" s="75" t="s">
        <v>49</v>
      </c>
      <c r="C56" s="37" t="s">
        <v>46</v>
      </c>
      <c r="D56" s="53">
        <f>RANK(Q56,Q$55:Q$66)</f>
        <v>2</v>
      </c>
      <c r="E56" s="39">
        <v>7.2</v>
      </c>
      <c r="F56" s="40">
        <v>6.9</v>
      </c>
      <c r="G56" s="41">
        <v>2.5</v>
      </c>
      <c r="H56" s="44">
        <f>((E56+F56)/2)+G56</f>
        <v>9.55</v>
      </c>
      <c r="I56" s="39">
        <v>6.8</v>
      </c>
      <c r="J56" s="40">
        <v>6.9</v>
      </c>
      <c r="K56" s="41">
        <v>2.8</v>
      </c>
      <c r="L56" s="42">
        <f>((I56+J56)/2)+K56</f>
        <v>9.649999999999999</v>
      </c>
      <c r="M56" s="39"/>
      <c r="N56" s="40"/>
      <c r="O56" s="41"/>
      <c r="P56" s="42">
        <f>((M56+N56)/2)+O56</f>
        <v>0</v>
      </c>
      <c r="Q56" s="43">
        <f>H56+L56+P56</f>
        <v>19.2</v>
      </c>
    </row>
    <row r="57" spans="1:17" ht="15" customHeight="1">
      <c r="A57" s="35">
        <v>403</v>
      </c>
      <c r="B57" s="75" t="s">
        <v>54</v>
      </c>
      <c r="C57" s="37" t="s">
        <v>46</v>
      </c>
      <c r="D57" s="53">
        <f>RANK(Q57,Q$55:Q$66)</f>
        <v>2</v>
      </c>
      <c r="E57" s="39">
        <v>6.8</v>
      </c>
      <c r="F57" s="40">
        <v>7</v>
      </c>
      <c r="G57" s="41">
        <v>2.6</v>
      </c>
      <c r="H57" s="44">
        <f>((E57+F57)/2)+G57</f>
        <v>9.5</v>
      </c>
      <c r="I57" s="39">
        <v>6.8</v>
      </c>
      <c r="J57" s="40">
        <v>6.8</v>
      </c>
      <c r="K57" s="41">
        <v>2.9</v>
      </c>
      <c r="L57" s="42">
        <f>((I57+J57)/2)+K57</f>
        <v>9.7</v>
      </c>
      <c r="M57" s="39"/>
      <c r="N57" s="40"/>
      <c r="O57" s="41"/>
      <c r="P57" s="42">
        <f>((M57+N57)/2)+O57</f>
        <v>0</v>
      </c>
      <c r="Q57" s="43">
        <f>H57+L57+P57</f>
        <v>19.2</v>
      </c>
    </row>
    <row r="58" spans="1:17" ht="15" customHeight="1">
      <c r="A58" s="35">
        <v>406</v>
      </c>
      <c r="B58" s="75" t="s">
        <v>47</v>
      </c>
      <c r="C58" s="37" t="s">
        <v>46</v>
      </c>
      <c r="D58" s="53">
        <f>RANK(Q58,Q$55:Q$66)</f>
        <v>4</v>
      </c>
      <c r="E58" s="39">
        <v>7.2</v>
      </c>
      <c r="F58" s="40">
        <v>6.9</v>
      </c>
      <c r="G58" s="41">
        <v>2.5</v>
      </c>
      <c r="H58" s="44">
        <f>((E58+F58)/2)+G58</f>
        <v>9.55</v>
      </c>
      <c r="I58" s="39">
        <v>7.2</v>
      </c>
      <c r="J58" s="40">
        <v>7.2</v>
      </c>
      <c r="K58" s="41">
        <v>2.2</v>
      </c>
      <c r="L58" s="42">
        <f>((I58+J58)/2)+K58</f>
        <v>9.4</v>
      </c>
      <c r="M58" s="39"/>
      <c r="N58" s="40"/>
      <c r="O58" s="41"/>
      <c r="P58" s="42">
        <f>((M58+N58)/2)+O58</f>
        <v>0</v>
      </c>
      <c r="Q58" s="43">
        <f>H58+L58+P58</f>
        <v>18.950000000000003</v>
      </c>
    </row>
    <row r="59" spans="1:17" ht="15" customHeight="1">
      <c r="A59" s="35">
        <v>404</v>
      </c>
      <c r="B59" s="75" t="s">
        <v>45</v>
      </c>
      <c r="C59" s="37" t="s">
        <v>46</v>
      </c>
      <c r="D59" s="53">
        <v>4</v>
      </c>
      <c r="E59" s="39">
        <v>6.9</v>
      </c>
      <c r="F59" s="40">
        <v>6.6</v>
      </c>
      <c r="G59" s="41">
        <v>2.5</v>
      </c>
      <c r="H59" s="44">
        <f>((E59+F59)/2)+G59</f>
        <v>9.25</v>
      </c>
      <c r="I59" s="39">
        <v>7</v>
      </c>
      <c r="J59" s="40">
        <v>6.8</v>
      </c>
      <c r="K59" s="41">
        <v>2.8</v>
      </c>
      <c r="L59" s="42">
        <f>((I59+J59)/2)+K59</f>
        <v>9.7</v>
      </c>
      <c r="M59" s="39"/>
      <c r="N59" s="40"/>
      <c r="O59" s="41"/>
      <c r="P59" s="42">
        <f>((M59+N59)/2)+O59</f>
        <v>0</v>
      </c>
      <c r="Q59" s="43">
        <f>H59+L59+P59</f>
        <v>18.95</v>
      </c>
    </row>
    <row r="60" spans="1:17" ht="15" customHeight="1">
      <c r="A60" s="35">
        <v>401</v>
      </c>
      <c r="B60" s="36" t="s">
        <v>39</v>
      </c>
      <c r="C60" s="37" t="s">
        <v>40</v>
      </c>
      <c r="D60" s="53">
        <f>RANK(Q60,Q$55:Q$66)</f>
        <v>6</v>
      </c>
      <c r="E60" s="39">
        <v>7.2</v>
      </c>
      <c r="F60" s="40">
        <v>7.2</v>
      </c>
      <c r="G60" s="41">
        <v>2.5</v>
      </c>
      <c r="H60" s="44">
        <f>((E60+F60)/2)+G60</f>
        <v>9.7</v>
      </c>
      <c r="I60" s="39">
        <v>6.5</v>
      </c>
      <c r="J60" s="40">
        <v>6.7</v>
      </c>
      <c r="K60" s="41">
        <v>2.6</v>
      </c>
      <c r="L60" s="42">
        <f>((I60+J60)/2)+K60</f>
        <v>9.2</v>
      </c>
      <c r="M60" s="39"/>
      <c r="N60" s="40"/>
      <c r="O60" s="41"/>
      <c r="P60" s="42">
        <f>((M60+N60)/2)+O60</f>
        <v>0</v>
      </c>
      <c r="Q60" s="43">
        <f>H60+L60+P60</f>
        <v>18.9</v>
      </c>
    </row>
    <row r="61" spans="1:17" ht="15" customHeight="1">
      <c r="A61" s="35">
        <v>408</v>
      </c>
      <c r="B61" s="75" t="s">
        <v>58</v>
      </c>
      <c r="C61" s="37" t="s">
        <v>46</v>
      </c>
      <c r="D61" s="53">
        <f>RANK(Q61,Q$55:Q$66)</f>
        <v>6</v>
      </c>
      <c r="E61" s="39">
        <v>7</v>
      </c>
      <c r="F61" s="40">
        <v>7.1</v>
      </c>
      <c r="G61" s="41">
        <v>2.3</v>
      </c>
      <c r="H61" s="44">
        <f>((E61+F61)/2)+G61</f>
        <v>9.35</v>
      </c>
      <c r="I61" s="39">
        <v>7.1</v>
      </c>
      <c r="J61" s="40">
        <v>7.2</v>
      </c>
      <c r="K61" s="41">
        <v>2.4</v>
      </c>
      <c r="L61" s="42">
        <f>((I61+J61)/2)+K61</f>
        <v>9.55</v>
      </c>
      <c r="M61" s="39"/>
      <c r="N61" s="40"/>
      <c r="O61" s="41"/>
      <c r="P61" s="42">
        <f>((M61+N61)/2)+O61</f>
        <v>0</v>
      </c>
      <c r="Q61" s="43">
        <f>H61+L61+P61</f>
        <v>18.9</v>
      </c>
    </row>
    <row r="62" spans="1:17" ht="15" customHeight="1">
      <c r="A62" s="35">
        <v>410</v>
      </c>
      <c r="B62" s="37" t="s">
        <v>37</v>
      </c>
      <c r="C62" s="37" t="s">
        <v>38</v>
      </c>
      <c r="D62" s="53">
        <f>RANK(Q62,Q$55:Q$66)</f>
        <v>8</v>
      </c>
      <c r="E62" s="39">
        <v>7.3</v>
      </c>
      <c r="F62" s="40">
        <v>7.4</v>
      </c>
      <c r="G62" s="41">
        <v>2.2</v>
      </c>
      <c r="H62" s="44">
        <f>((E62+F62)/2)+G62</f>
        <v>9.55</v>
      </c>
      <c r="I62" s="39">
        <v>7.2</v>
      </c>
      <c r="J62" s="40">
        <v>7.2</v>
      </c>
      <c r="K62" s="41">
        <v>2.1</v>
      </c>
      <c r="L62" s="42">
        <f>((I62+J62)/2)+K62</f>
        <v>9.3</v>
      </c>
      <c r="M62" s="39"/>
      <c r="N62" s="40"/>
      <c r="O62" s="41"/>
      <c r="P62" s="42">
        <f>((M62+N62)/2)+O62</f>
        <v>0</v>
      </c>
      <c r="Q62" s="43">
        <f>H62+L62+P62</f>
        <v>18.85</v>
      </c>
    </row>
    <row r="63" spans="1:17" ht="15" customHeight="1">
      <c r="A63" s="35">
        <v>407</v>
      </c>
      <c r="B63" s="75" t="s">
        <v>71</v>
      </c>
      <c r="C63" s="37" t="s">
        <v>46</v>
      </c>
      <c r="D63" s="53">
        <f>RANK(Q63,Q$55:Q$66)</f>
        <v>9</v>
      </c>
      <c r="E63" s="39">
        <v>6.7</v>
      </c>
      <c r="F63" s="40">
        <v>6.8</v>
      </c>
      <c r="G63" s="41">
        <v>2.3</v>
      </c>
      <c r="H63" s="44">
        <f>((E63+F63)/2)+G63</f>
        <v>9.05</v>
      </c>
      <c r="I63" s="39">
        <v>7</v>
      </c>
      <c r="J63" s="40">
        <v>7.1</v>
      </c>
      <c r="K63" s="41">
        <v>2.4</v>
      </c>
      <c r="L63" s="42">
        <f>((I63+J63)/2)+K63</f>
        <v>9.45</v>
      </c>
      <c r="M63" s="39"/>
      <c r="N63" s="40"/>
      <c r="O63" s="41"/>
      <c r="P63" s="42">
        <f>((M63+N63)/2)+O63</f>
        <v>0</v>
      </c>
      <c r="Q63" s="43">
        <f>H63+L63+P63</f>
        <v>18.5</v>
      </c>
    </row>
    <row r="64" spans="1:17" ht="15" customHeight="1">
      <c r="A64" s="35">
        <v>409</v>
      </c>
      <c r="B64" s="75" t="s">
        <v>64</v>
      </c>
      <c r="C64" s="37" t="s">
        <v>46</v>
      </c>
      <c r="D64" s="53">
        <f>RANK(Q64,Q$55:Q$66)</f>
        <v>10</v>
      </c>
      <c r="E64" s="39">
        <v>7.3</v>
      </c>
      <c r="F64" s="40">
        <v>7.4</v>
      </c>
      <c r="G64" s="41">
        <v>1.7000000000000002</v>
      </c>
      <c r="H64" s="44">
        <f>((E64+F64)/2)+G64</f>
        <v>9.05</v>
      </c>
      <c r="I64" s="39">
        <v>7.4</v>
      </c>
      <c r="J64" s="40">
        <v>7.5</v>
      </c>
      <c r="K64" s="41">
        <v>1.8</v>
      </c>
      <c r="L64" s="42">
        <f>((I64+J64)/2)+K64</f>
        <v>9.25</v>
      </c>
      <c r="M64" s="39"/>
      <c r="N64" s="40"/>
      <c r="O64" s="41"/>
      <c r="P64" s="42">
        <f>((M64+N64)/2)+O64</f>
        <v>0</v>
      </c>
      <c r="Q64" s="43">
        <f>H64+L64+P64</f>
        <v>18.3</v>
      </c>
    </row>
    <row r="65" spans="1:17" ht="15" customHeight="1">
      <c r="A65" s="35">
        <v>405</v>
      </c>
      <c r="B65" s="75" t="s">
        <v>68</v>
      </c>
      <c r="C65" s="37" t="s">
        <v>46</v>
      </c>
      <c r="D65" s="53">
        <f>RANK(Q65,Q$55:Q$66)</f>
        <v>11</v>
      </c>
      <c r="E65" s="39">
        <v>6.9</v>
      </c>
      <c r="F65" s="40">
        <v>6.8</v>
      </c>
      <c r="G65" s="41">
        <v>1.7000000000000002</v>
      </c>
      <c r="H65" s="44">
        <f>((E65+F65)/2)+G65</f>
        <v>8.55</v>
      </c>
      <c r="I65" s="39">
        <v>7.2</v>
      </c>
      <c r="J65" s="40">
        <v>7.1</v>
      </c>
      <c r="K65" s="41">
        <v>1.8</v>
      </c>
      <c r="L65" s="42">
        <f>((I65+J65)/2)+K65</f>
        <v>8.950000000000001</v>
      </c>
      <c r="M65" s="39"/>
      <c r="N65" s="40"/>
      <c r="O65" s="41"/>
      <c r="P65" s="42">
        <f>((M65+N65)/2)+O65</f>
        <v>0</v>
      </c>
      <c r="Q65" s="43">
        <f>H65+L65+P65</f>
        <v>17.5</v>
      </c>
    </row>
    <row r="66" spans="1:17" ht="15" customHeight="1">
      <c r="A66" s="35">
        <v>400</v>
      </c>
      <c r="B66" s="36" t="s">
        <v>41</v>
      </c>
      <c r="C66" s="37" t="s">
        <v>40</v>
      </c>
      <c r="D66" s="53">
        <f>RANK(Q66,Q$55:Q$66)</f>
        <v>12</v>
      </c>
      <c r="E66" s="39">
        <v>6.6</v>
      </c>
      <c r="F66" s="40">
        <v>6.8</v>
      </c>
      <c r="G66" s="41">
        <v>2.3</v>
      </c>
      <c r="H66" s="44">
        <f>((E66+F66)/2)+G66</f>
        <v>9</v>
      </c>
      <c r="I66" s="39">
        <v>0</v>
      </c>
      <c r="J66" s="40">
        <v>0</v>
      </c>
      <c r="K66" s="41">
        <v>0</v>
      </c>
      <c r="L66" s="42">
        <f>((I66+J66)/2)+K66</f>
        <v>0</v>
      </c>
      <c r="M66" s="39"/>
      <c r="N66" s="40"/>
      <c r="O66" s="41"/>
      <c r="P66" s="42">
        <f>((M66+N66)/2)+O66</f>
        <v>0</v>
      </c>
      <c r="Q66" s="43">
        <f>H66+L66+P66</f>
        <v>9</v>
      </c>
    </row>
    <row r="67" ht="12.75" customHeight="1"/>
    <row r="68" spans="1:17" ht="15" customHeight="1">
      <c r="A68" s="91" t="s">
        <v>212</v>
      </c>
      <c r="C68" s="60"/>
      <c r="D68" s="61"/>
      <c r="E68" s="92" t="s">
        <v>3</v>
      </c>
      <c r="F68" s="92"/>
      <c r="G68" s="92"/>
      <c r="H68" s="65"/>
      <c r="I68" s="92" t="s">
        <v>4</v>
      </c>
      <c r="J68" s="92"/>
      <c r="K68" s="92"/>
      <c r="L68" s="65"/>
      <c r="M68" s="92" t="s">
        <v>5</v>
      </c>
      <c r="N68" s="92"/>
      <c r="O68" s="92"/>
      <c r="P68" s="65"/>
      <c r="Q68" s="68"/>
    </row>
    <row r="69" spans="1:17" ht="15" customHeight="1">
      <c r="A69" s="114"/>
      <c r="B69" s="70" t="s">
        <v>158</v>
      </c>
      <c r="C69" s="70"/>
      <c r="D69" s="71"/>
      <c r="E69" s="72" t="s">
        <v>7</v>
      </c>
      <c r="F69" s="72"/>
      <c r="G69" s="72" t="s">
        <v>8</v>
      </c>
      <c r="H69" s="73"/>
      <c r="I69" s="72" t="s">
        <v>7</v>
      </c>
      <c r="J69" s="72"/>
      <c r="K69" s="72" t="s">
        <v>9</v>
      </c>
      <c r="L69" s="73"/>
      <c r="M69" s="72" t="s">
        <v>7</v>
      </c>
      <c r="N69" s="72"/>
      <c r="O69" s="72" t="s">
        <v>9</v>
      </c>
      <c r="P69" s="73"/>
      <c r="Q69" s="34" t="s">
        <v>10</v>
      </c>
    </row>
    <row r="70" spans="1:19" ht="15" customHeight="1">
      <c r="A70" s="28" t="s">
        <v>11</v>
      </c>
      <c r="B70" s="28" t="s">
        <v>12</v>
      </c>
      <c r="C70" s="28" t="s">
        <v>13</v>
      </c>
      <c r="D70" s="29" t="s">
        <v>14</v>
      </c>
      <c r="E70" s="30" t="s">
        <v>15</v>
      </c>
      <c r="F70" s="31" t="s">
        <v>16</v>
      </c>
      <c r="G70" s="32" t="s">
        <v>17</v>
      </c>
      <c r="H70" s="33" t="s">
        <v>18</v>
      </c>
      <c r="I70" s="30" t="s">
        <v>15</v>
      </c>
      <c r="J70" s="31" t="s">
        <v>16</v>
      </c>
      <c r="K70" s="32" t="s">
        <v>17</v>
      </c>
      <c r="L70" s="33" t="s">
        <v>18</v>
      </c>
      <c r="M70" s="30" t="s">
        <v>15</v>
      </c>
      <c r="N70" s="31" t="s">
        <v>16</v>
      </c>
      <c r="O70" s="32" t="s">
        <v>17</v>
      </c>
      <c r="P70" s="33" t="s">
        <v>18</v>
      </c>
      <c r="Q70" s="34" t="s">
        <v>19</v>
      </c>
      <c r="S70" s="93"/>
    </row>
    <row r="71" spans="1:17" ht="15" customHeight="1">
      <c r="A71" s="35">
        <v>489</v>
      </c>
      <c r="B71" s="36" t="s">
        <v>183</v>
      </c>
      <c r="C71" s="37" t="s">
        <v>40</v>
      </c>
      <c r="D71" s="53">
        <f>RANK(Q71,Q$71:Q$85)</f>
        <v>1</v>
      </c>
      <c r="E71" s="39">
        <v>7.2</v>
      </c>
      <c r="F71" s="40">
        <v>7.2</v>
      </c>
      <c r="G71" s="41">
        <v>3.5</v>
      </c>
      <c r="H71" s="44">
        <f>((E71+F71)/2)+G71</f>
        <v>10.7</v>
      </c>
      <c r="I71" s="39">
        <v>7.5</v>
      </c>
      <c r="J71" s="40">
        <v>7.4</v>
      </c>
      <c r="K71" s="41">
        <v>3.1</v>
      </c>
      <c r="L71" s="42">
        <f>((I71+J71)/2)+K71</f>
        <v>10.55</v>
      </c>
      <c r="M71" s="39"/>
      <c r="N71" s="40"/>
      <c r="O71" s="41"/>
      <c r="P71" s="42">
        <f>((M71+N71)/2)+O71</f>
        <v>0</v>
      </c>
      <c r="Q71" s="43">
        <f>H71+L71+P71</f>
        <v>21.25</v>
      </c>
    </row>
    <row r="72" spans="1:17" ht="15" customHeight="1">
      <c r="A72" s="35">
        <v>490</v>
      </c>
      <c r="B72" s="37" t="s">
        <v>164</v>
      </c>
      <c r="C72" s="37" t="s">
        <v>46</v>
      </c>
      <c r="D72" s="53">
        <f>RANK(Q72,Q$71:Q$85)</f>
        <v>2</v>
      </c>
      <c r="E72" s="39">
        <v>7.1</v>
      </c>
      <c r="F72" s="40">
        <v>7.2</v>
      </c>
      <c r="G72" s="41">
        <v>3.4</v>
      </c>
      <c r="H72" s="44">
        <f>((E72+F72)/2)+G72</f>
        <v>10.55</v>
      </c>
      <c r="I72" s="39">
        <v>7</v>
      </c>
      <c r="J72" s="40">
        <v>7.1</v>
      </c>
      <c r="K72" s="41">
        <v>3.2</v>
      </c>
      <c r="L72" s="42">
        <f>((I72+J72)/2)+K72</f>
        <v>10.25</v>
      </c>
      <c r="M72" s="39"/>
      <c r="N72" s="40"/>
      <c r="O72" s="41"/>
      <c r="P72" s="42">
        <f>((M72+N72)/2)+O72</f>
        <v>0</v>
      </c>
      <c r="Q72" s="43">
        <f>H72+L72+P72</f>
        <v>20.8</v>
      </c>
    </row>
    <row r="73" spans="1:17" ht="15" customHeight="1">
      <c r="A73" s="35">
        <v>495</v>
      </c>
      <c r="B73" s="36" t="s">
        <v>160</v>
      </c>
      <c r="C73" s="37" t="s">
        <v>135</v>
      </c>
      <c r="D73" s="53">
        <f>RANK(Q73,Q$71:Q$85)</f>
        <v>3</v>
      </c>
      <c r="E73" s="39">
        <v>6.9</v>
      </c>
      <c r="F73" s="40">
        <v>7.2</v>
      </c>
      <c r="G73" s="41">
        <v>3.4</v>
      </c>
      <c r="H73" s="44">
        <f>((E73+F73)/2)+G73</f>
        <v>10.450000000000001</v>
      </c>
      <c r="I73" s="39">
        <v>7.4</v>
      </c>
      <c r="J73" s="40">
        <v>7.4</v>
      </c>
      <c r="K73" s="41">
        <v>2.9</v>
      </c>
      <c r="L73" s="42">
        <f>((I73+J73)/2)+K73</f>
        <v>10.3</v>
      </c>
      <c r="M73" s="39"/>
      <c r="N73" s="40"/>
      <c r="O73" s="41"/>
      <c r="P73" s="42">
        <f>((M73+N73)/2)+O73</f>
        <v>0</v>
      </c>
      <c r="Q73" s="43">
        <f>H73+L73+P73</f>
        <v>20.75</v>
      </c>
    </row>
    <row r="74" spans="1:17" ht="15" customHeight="1">
      <c r="A74" s="35">
        <v>487</v>
      </c>
      <c r="B74" s="36" t="s">
        <v>165</v>
      </c>
      <c r="C74" s="37" t="s">
        <v>40</v>
      </c>
      <c r="D74" s="53">
        <f>RANK(Q74,Q$71:Q$85)</f>
        <v>4</v>
      </c>
      <c r="E74" s="39">
        <v>6.2</v>
      </c>
      <c r="F74" s="40">
        <v>6.4</v>
      </c>
      <c r="G74" s="41">
        <v>3.5</v>
      </c>
      <c r="H74" s="44">
        <f>((E74+F74)/2)+G74</f>
        <v>9.8</v>
      </c>
      <c r="I74" s="39">
        <v>7.3</v>
      </c>
      <c r="J74" s="40">
        <v>7</v>
      </c>
      <c r="K74" s="41">
        <v>3.2</v>
      </c>
      <c r="L74" s="42">
        <f>((I74+J74)/2)+K74</f>
        <v>10.350000000000001</v>
      </c>
      <c r="M74" s="39"/>
      <c r="N74" s="40"/>
      <c r="O74" s="41"/>
      <c r="P74" s="42">
        <f>((M74+N74)/2)+O74</f>
        <v>0</v>
      </c>
      <c r="Q74" s="43">
        <f>H74+L74+P74</f>
        <v>20.150000000000002</v>
      </c>
    </row>
    <row r="75" spans="1:17" ht="15" customHeight="1">
      <c r="A75" s="35">
        <v>498</v>
      </c>
      <c r="B75" s="37" t="s">
        <v>215</v>
      </c>
      <c r="C75" s="37" t="s">
        <v>97</v>
      </c>
      <c r="D75" s="53">
        <f>RANK(Q75,Q$71:Q$85)</f>
        <v>5</v>
      </c>
      <c r="E75" s="39">
        <v>7.4</v>
      </c>
      <c r="F75" s="40">
        <v>7.1</v>
      </c>
      <c r="G75" s="41">
        <v>2.7</v>
      </c>
      <c r="H75" s="44">
        <f>((E75+F75)/2)+G75</f>
        <v>9.95</v>
      </c>
      <c r="I75" s="39">
        <v>7</v>
      </c>
      <c r="J75" s="40">
        <v>6.9</v>
      </c>
      <c r="K75" s="41">
        <v>3.1</v>
      </c>
      <c r="L75" s="42">
        <f>((I75+J75)/2)+K75</f>
        <v>10.05</v>
      </c>
      <c r="M75" s="39"/>
      <c r="N75" s="40"/>
      <c r="O75" s="41"/>
      <c r="P75" s="42">
        <f>((M75+N75)/2)+O75</f>
        <v>0</v>
      </c>
      <c r="Q75" s="43">
        <f>H75+L75+P75</f>
        <v>20</v>
      </c>
    </row>
    <row r="76" spans="1:17" ht="15" customHeight="1">
      <c r="A76" s="45">
        <v>492</v>
      </c>
      <c r="B76" s="46" t="s">
        <v>163</v>
      </c>
      <c r="C76" s="46" t="s">
        <v>24</v>
      </c>
      <c r="D76" s="77">
        <f>RANK(Q76,Q$71:Q$85)</f>
        <v>6</v>
      </c>
      <c r="E76" s="48">
        <v>7.1</v>
      </c>
      <c r="F76" s="48">
        <v>6.9</v>
      </c>
      <c r="G76" s="48">
        <v>2.7</v>
      </c>
      <c r="H76" s="97">
        <f>((E76+F76)/2)+G76</f>
        <v>9.7</v>
      </c>
      <c r="I76" s="48">
        <v>7.3</v>
      </c>
      <c r="J76" s="48">
        <v>7.1</v>
      </c>
      <c r="K76" s="48">
        <v>2.4</v>
      </c>
      <c r="L76" s="49">
        <f>((I76+J76)/2)+K76</f>
        <v>9.6</v>
      </c>
      <c r="M76" s="48"/>
      <c r="N76" s="48"/>
      <c r="O76" s="48"/>
      <c r="P76" s="49">
        <f>((M76+N76)/2)+O76</f>
        <v>0</v>
      </c>
      <c r="Q76" s="50">
        <f>H76+L76+P76</f>
        <v>19.299999999999997</v>
      </c>
    </row>
    <row r="77" spans="1:17" ht="15" customHeight="1">
      <c r="A77" s="35">
        <v>488</v>
      </c>
      <c r="B77" s="36" t="s">
        <v>216</v>
      </c>
      <c r="C77" s="37" t="s">
        <v>40</v>
      </c>
      <c r="D77" s="53">
        <f>RANK(Q77,Q$71:Q$85)</f>
        <v>7</v>
      </c>
      <c r="E77" s="39">
        <v>7</v>
      </c>
      <c r="F77" s="40">
        <v>6.7</v>
      </c>
      <c r="G77" s="41">
        <v>2.8</v>
      </c>
      <c r="H77" s="44">
        <f>((E77+F77)/2)+G77</f>
        <v>9.649999999999999</v>
      </c>
      <c r="I77" s="39">
        <v>7</v>
      </c>
      <c r="J77" s="40">
        <v>7.1</v>
      </c>
      <c r="K77" s="41">
        <v>2.5</v>
      </c>
      <c r="L77" s="42">
        <f>((I77+J77)/2)+K77</f>
        <v>9.55</v>
      </c>
      <c r="M77" s="39"/>
      <c r="N77" s="40"/>
      <c r="O77" s="41"/>
      <c r="P77" s="42">
        <f>((M77+N77)/2)+O77</f>
        <v>0</v>
      </c>
      <c r="Q77" s="43">
        <f>H77+L77+P77</f>
        <v>19.2</v>
      </c>
    </row>
    <row r="78" spans="1:17" ht="15" customHeight="1">
      <c r="A78" s="35">
        <v>497</v>
      </c>
      <c r="B78" s="36" t="s">
        <v>217</v>
      </c>
      <c r="C78" s="37" t="s">
        <v>29</v>
      </c>
      <c r="D78" s="53">
        <f>RANK(Q78,Q$71:Q$85)</f>
        <v>8</v>
      </c>
      <c r="E78" s="39">
        <v>7</v>
      </c>
      <c r="F78" s="40">
        <v>7.2</v>
      </c>
      <c r="G78" s="41">
        <v>2</v>
      </c>
      <c r="H78" s="44">
        <f>((E78+F78)/2)+G78</f>
        <v>9.1</v>
      </c>
      <c r="I78" s="39">
        <v>7.2</v>
      </c>
      <c r="J78" s="40">
        <v>7.3</v>
      </c>
      <c r="K78" s="41">
        <v>2.2</v>
      </c>
      <c r="L78" s="42">
        <f>((I78+J78)/2)+K78</f>
        <v>9.45</v>
      </c>
      <c r="M78" s="39"/>
      <c r="N78" s="40"/>
      <c r="O78" s="41"/>
      <c r="P78" s="42">
        <f>((M78+N78)/2)+O78</f>
        <v>0</v>
      </c>
      <c r="Q78" s="43">
        <f>H78+L78+P78</f>
        <v>18.549999999999997</v>
      </c>
    </row>
    <row r="79" spans="1:17" ht="15" customHeight="1">
      <c r="A79" s="35">
        <v>494</v>
      </c>
      <c r="B79" s="36" t="s">
        <v>173</v>
      </c>
      <c r="C79" s="37" t="s">
        <v>174</v>
      </c>
      <c r="D79" s="53">
        <f>RANK(Q79,Q$71:Q$85)</f>
        <v>9</v>
      </c>
      <c r="E79" s="39">
        <v>7.3</v>
      </c>
      <c r="F79" s="40">
        <v>7.1</v>
      </c>
      <c r="G79" s="41">
        <v>2</v>
      </c>
      <c r="H79" s="44">
        <f>((E79+F79)/2)+G79</f>
        <v>9.2</v>
      </c>
      <c r="I79" s="39">
        <v>6.9</v>
      </c>
      <c r="J79" s="40">
        <v>7</v>
      </c>
      <c r="K79" s="41">
        <v>2</v>
      </c>
      <c r="L79" s="42">
        <f>((I79+J79)/2)+K79</f>
        <v>8.95</v>
      </c>
      <c r="M79" s="39"/>
      <c r="N79" s="40"/>
      <c r="O79" s="41"/>
      <c r="P79" s="42">
        <f>((M79+N79)/2)+O79</f>
        <v>0</v>
      </c>
      <c r="Q79" s="43">
        <f>H79+L79+P79</f>
        <v>18.15</v>
      </c>
    </row>
    <row r="80" spans="1:17" ht="15" customHeight="1">
      <c r="A80" s="35">
        <v>493</v>
      </c>
      <c r="B80" s="37" t="s">
        <v>191</v>
      </c>
      <c r="C80" s="37" t="s">
        <v>38</v>
      </c>
      <c r="D80" s="53">
        <f>RANK(Q80,Q$71:Q$85)</f>
        <v>10</v>
      </c>
      <c r="E80" s="39">
        <v>7.2</v>
      </c>
      <c r="F80" s="40">
        <v>7.2</v>
      </c>
      <c r="G80" s="41">
        <v>2.5</v>
      </c>
      <c r="H80" s="44">
        <f>((E80+F80)/2)+G80</f>
        <v>9.7</v>
      </c>
      <c r="I80" s="39">
        <v>0</v>
      </c>
      <c r="J80" s="40">
        <v>0</v>
      </c>
      <c r="K80" s="41">
        <v>0</v>
      </c>
      <c r="L80" s="42">
        <f>((I80+J80)/2)+K80</f>
        <v>0</v>
      </c>
      <c r="M80" s="39"/>
      <c r="N80" s="40"/>
      <c r="O80" s="41"/>
      <c r="P80" s="42">
        <f>((M80+N80)/2)+O80</f>
        <v>0</v>
      </c>
      <c r="Q80" s="43">
        <f>H80+L80+P80</f>
        <v>9.7</v>
      </c>
    </row>
    <row r="81" spans="1:17" ht="15" customHeight="1">
      <c r="A81" s="35">
        <v>496</v>
      </c>
      <c r="B81" s="88" t="s">
        <v>218</v>
      </c>
      <c r="C81" s="52" t="s">
        <v>29</v>
      </c>
      <c r="D81" s="53">
        <f>RANK(Q81,Q$71:Q$85)</f>
        <v>11</v>
      </c>
      <c r="E81" s="39"/>
      <c r="F81" s="40"/>
      <c r="G81" s="41"/>
      <c r="H81" s="44">
        <f>((E81+F81)/2)+G81</f>
        <v>0</v>
      </c>
      <c r="I81" s="39"/>
      <c r="J81" s="40"/>
      <c r="K81" s="41"/>
      <c r="L81" s="42">
        <f>((I81+J81)/2)+K81</f>
        <v>0</v>
      </c>
      <c r="M81" s="39"/>
      <c r="N81" s="40"/>
      <c r="O81" s="41"/>
      <c r="P81" s="42">
        <f>((M81+N81)/2)+O81</f>
        <v>0</v>
      </c>
      <c r="Q81" s="43">
        <f>H81+L81+P81</f>
        <v>0</v>
      </c>
    </row>
    <row r="82" spans="1:17" ht="15" customHeight="1">
      <c r="A82" s="45">
        <v>491</v>
      </c>
      <c r="B82" s="111" t="s">
        <v>199</v>
      </c>
      <c r="C82" s="111" t="s">
        <v>24</v>
      </c>
      <c r="D82" s="77">
        <f>RANK(Q82,Q$71:Q$85)</f>
        <v>11</v>
      </c>
      <c r="E82" s="48"/>
      <c r="F82" s="48"/>
      <c r="G82" s="48"/>
      <c r="H82" s="97">
        <f>((E82+F82)/2)+G82</f>
        <v>0</v>
      </c>
      <c r="I82" s="48"/>
      <c r="J82" s="48"/>
      <c r="K82" s="48"/>
      <c r="L82" s="49">
        <f>((I82+J82)/2)+K82</f>
        <v>0</v>
      </c>
      <c r="M82" s="48"/>
      <c r="N82" s="48"/>
      <c r="O82" s="48"/>
      <c r="P82" s="49">
        <f>((M82+N82)/2)+O82</f>
        <v>0</v>
      </c>
      <c r="Q82" s="50">
        <f>H82+L82+P82</f>
        <v>0</v>
      </c>
    </row>
    <row r="83" spans="1:17" ht="15" customHeight="1">
      <c r="A83" s="51">
        <v>499</v>
      </c>
      <c r="B83" s="88" t="s">
        <v>187</v>
      </c>
      <c r="C83" s="52" t="s">
        <v>110</v>
      </c>
      <c r="D83" s="53">
        <f>RANK(Q83,Q$71:Q$85)</f>
        <v>11</v>
      </c>
      <c r="E83" s="39"/>
      <c r="F83" s="40"/>
      <c r="G83" s="41"/>
      <c r="H83" s="44">
        <f>((E83+F83)/2)+G83</f>
        <v>0</v>
      </c>
      <c r="I83" s="39"/>
      <c r="J83" s="40"/>
      <c r="K83" s="41"/>
      <c r="L83" s="42">
        <f>((I83+J83)/2)+K83</f>
        <v>0</v>
      </c>
      <c r="M83" s="39"/>
      <c r="N83" s="40"/>
      <c r="O83" s="41"/>
      <c r="P83" s="42">
        <f>((M83+N83)/2)+O83</f>
        <v>0</v>
      </c>
      <c r="Q83" s="43">
        <f>H83+L83+P83</f>
        <v>0</v>
      </c>
    </row>
    <row r="84" spans="1:17" ht="15" customHeight="1">
      <c r="A84" s="51">
        <v>500</v>
      </c>
      <c r="B84" s="88" t="s">
        <v>188</v>
      </c>
      <c r="C84" s="52" t="s">
        <v>110</v>
      </c>
      <c r="D84" s="53">
        <f>RANK(Q84,Q$71:Q$85)</f>
        <v>11</v>
      </c>
      <c r="E84" s="39"/>
      <c r="F84" s="40"/>
      <c r="G84" s="41"/>
      <c r="H84" s="44">
        <f>((E84+F84)/2)+G84</f>
        <v>0</v>
      </c>
      <c r="I84" s="39"/>
      <c r="J84" s="40"/>
      <c r="K84" s="41"/>
      <c r="L84" s="42">
        <f>((I84+J84)/2)+K84</f>
        <v>0</v>
      </c>
      <c r="M84" s="39"/>
      <c r="N84" s="40"/>
      <c r="O84" s="41"/>
      <c r="P84" s="42">
        <f>((M84+N84)/2)+O84</f>
        <v>0</v>
      </c>
      <c r="Q84" s="43">
        <f>H84+L84+P84</f>
        <v>0</v>
      </c>
    </row>
    <row r="85" spans="1:17" ht="15" customHeight="1">
      <c r="A85" s="51">
        <v>501</v>
      </c>
      <c r="B85" s="88" t="s">
        <v>185</v>
      </c>
      <c r="C85" s="52" t="s">
        <v>110</v>
      </c>
      <c r="D85" s="53">
        <f>RANK(Q85,Q$71:Q$85)</f>
        <v>11</v>
      </c>
      <c r="E85" s="39"/>
      <c r="F85" s="40"/>
      <c r="G85" s="41"/>
      <c r="H85" s="44">
        <f>((E85+F85)/2)+G85</f>
        <v>0</v>
      </c>
      <c r="I85" s="39"/>
      <c r="J85" s="40"/>
      <c r="K85" s="41"/>
      <c r="L85" s="42">
        <f>((I85+J85)/2)+K85</f>
        <v>0</v>
      </c>
      <c r="M85" s="39"/>
      <c r="N85" s="40"/>
      <c r="O85" s="41"/>
      <c r="P85" s="42">
        <f>((M85+N85)/2)+O85</f>
        <v>0</v>
      </c>
      <c r="Q85" s="43">
        <f>H85+L85+P85</f>
        <v>0</v>
      </c>
    </row>
    <row r="87" spans="1:17" ht="15" customHeight="1">
      <c r="A87" s="91" t="s">
        <v>2</v>
      </c>
      <c r="C87" s="60"/>
      <c r="D87" s="61"/>
      <c r="E87" s="92" t="s">
        <v>3</v>
      </c>
      <c r="F87" s="92"/>
      <c r="G87" s="92"/>
      <c r="H87" s="65"/>
      <c r="I87" s="92" t="s">
        <v>4</v>
      </c>
      <c r="J87" s="92"/>
      <c r="K87" s="92"/>
      <c r="L87" s="65"/>
      <c r="M87" s="92" t="s">
        <v>5</v>
      </c>
      <c r="N87" s="92"/>
      <c r="O87" s="92"/>
      <c r="P87" s="65"/>
      <c r="Q87" s="68"/>
    </row>
    <row r="88" spans="1:17" ht="15" customHeight="1">
      <c r="A88" s="114"/>
      <c r="B88" s="70" t="s">
        <v>158</v>
      </c>
      <c r="C88" s="70"/>
      <c r="D88" s="71"/>
      <c r="E88" s="72" t="s">
        <v>7</v>
      </c>
      <c r="F88" s="72"/>
      <c r="G88" s="72" t="s">
        <v>8</v>
      </c>
      <c r="H88" s="73"/>
      <c r="I88" s="72" t="s">
        <v>7</v>
      </c>
      <c r="J88" s="72"/>
      <c r="K88" s="72" t="s">
        <v>9</v>
      </c>
      <c r="L88" s="73"/>
      <c r="M88" s="72" t="s">
        <v>7</v>
      </c>
      <c r="N88" s="72"/>
      <c r="O88" s="72" t="s">
        <v>9</v>
      </c>
      <c r="P88" s="73"/>
      <c r="Q88" s="34" t="s">
        <v>10</v>
      </c>
    </row>
    <row r="89" spans="1:19" ht="15" customHeight="1">
      <c r="A89" s="28" t="s">
        <v>11</v>
      </c>
      <c r="B89" s="28" t="s">
        <v>12</v>
      </c>
      <c r="C89" s="28" t="s">
        <v>13</v>
      </c>
      <c r="D89" s="29" t="s">
        <v>14</v>
      </c>
      <c r="E89" s="30" t="s">
        <v>15</v>
      </c>
      <c r="F89" s="31" t="s">
        <v>16</v>
      </c>
      <c r="G89" s="32" t="s">
        <v>17</v>
      </c>
      <c r="H89" s="33" t="s">
        <v>18</v>
      </c>
      <c r="I89" s="30" t="s">
        <v>15</v>
      </c>
      <c r="J89" s="31" t="s">
        <v>16</v>
      </c>
      <c r="K89" s="32" t="s">
        <v>17</v>
      </c>
      <c r="L89" s="33" t="s">
        <v>18</v>
      </c>
      <c r="M89" s="30" t="s">
        <v>15</v>
      </c>
      <c r="N89" s="31" t="s">
        <v>16</v>
      </c>
      <c r="O89" s="32" t="s">
        <v>17</v>
      </c>
      <c r="P89" s="33" t="s">
        <v>18</v>
      </c>
      <c r="Q89" s="34" t="s">
        <v>19</v>
      </c>
      <c r="S89" s="93"/>
    </row>
    <row r="90" spans="1:17" ht="15" customHeight="1">
      <c r="A90" s="35">
        <v>116</v>
      </c>
      <c r="B90" s="36" t="s">
        <v>160</v>
      </c>
      <c r="C90" s="37" t="s">
        <v>135</v>
      </c>
      <c r="D90" s="53">
        <f>RANK(Q90,Q$90:Q$131)</f>
        <v>1</v>
      </c>
      <c r="E90" s="39">
        <v>3.7</v>
      </c>
      <c r="F90" s="40">
        <v>3.6</v>
      </c>
      <c r="G90" s="41">
        <v>2.2</v>
      </c>
      <c r="H90" s="44">
        <f>((E90+F90)/2)+G90</f>
        <v>5.8500000000000005</v>
      </c>
      <c r="I90" s="39">
        <v>3.6</v>
      </c>
      <c r="J90" s="40">
        <v>3.7</v>
      </c>
      <c r="K90" s="41">
        <v>2.2</v>
      </c>
      <c r="L90" s="42">
        <f>((I90+J90)/2)+K90</f>
        <v>5.8500000000000005</v>
      </c>
      <c r="M90" s="39">
        <v>3.6</v>
      </c>
      <c r="N90" s="40">
        <v>3.7</v>
      </c>
      <c r="O90" s="41">
        <v>2.8</v>
      </c>
      <c r="P90" s="42">
        <f>((M90+N90)/2)+O90</f>
        <v>6.45</v>
      </c>
      <c r="Q90" s="43">
        <f>H90+L90+P90</f>
        <v>18.150000000000002</v>
      </c>
    </row>
    <row r="91" spans="1:17" ht="15" customHeight="1">
      <c r="A91" s="45">
        <v>101</v>
      </c>
      <c r="B91" s="46" t="s">
        <v>159</v>
      </c>
      <c r="C91" s="46" t="s">
        <v>24</v>
      </c>
      <c r="D91" s="77">
        <f>RANK(Q91,Q$90:Q$131)</f>
        <v>2</v>
      </c>
      <c r="E91" s="48">
        <v>3.6</v>
      </c>
      <c r="F91" s="48">
        <v>3.7</v>
      </c>
      <c r="G91" s="48">
        <v>2.2</v>
      </c>
      <c r="H91" s="97">
        <f>((E91+F91)/2)+G91</f>
        <v>5.8500000000000005</v>
      </c>
      <c r="I91" s="48">
        <v>3</v>
      </c>
      <c r="J91" s="48">
        <v>3.2</v>
      </c>
      <c r="K91" s="48">
        <v>2.5</v>
      </c>
      <c r="L91" s="49">
        <f>((I91+J91)/2)+K91</f>
        <v>5.6</v>
      </c>
      <c r="M91" s="48">
        <v>3</v>
      </c>
      <c r="N91" s="48">
        <v>3.1</v>
      </c>
      <c r="O91" s="48">
        <v>2.8</v>
      </c>
      <c r="P91" s="49">
        <f>((M91+N91)/2)+O91</f>
        <v>5.85</v>
      </c>
      <c r="Q91" s="50">
        <f>H91+L91+P91</f>
        <v>17.299999999999997</v>
      </c>
    </row>
    <row r="92" spans="1:17" ht="15" customHeight="1">
      <c r="A92" s="35">
        <v>98</v>
      </c>
      <c r="B92" s="36" t="s">
        <v>183</v>
      </c>
      <c r="C92" s="37" t="s">
        <v>40</v>
      </c>
      <c r="D92" s="53">
        <f>RANK(Q92,Q$90:Q$131)</f>
        <v>3</v>
      </c>
      <c r="E92" s="39">
        <v>3.6</v>
      </c>
      <c r="F92" s="40">
        <v>3.6</v>
      </c>
      <c r="G92" s="41">
        <v>1.9</v>
      </c>
      <c r="H92" s="44">
        <f>((E92+F92)/2)+G92</f>
        <v>5.5</v>
      </c>
      <c r="I92" s="39">
        <v>3.1</v>
      </c>
      <c r="J92" s="40">
        <v>3.2</v>
      </c>
      <c r="K92" s="41">
        <v>2.5</v>
      </c>
      <c r="L92" s="42">
        <f>((I92+J92)/2)+K92</f>
        <v>5.65</v>
      </c>
      <c r="M92" s="39">
        <v>3.7</v>
      </c>
      <c r="N92" s="40">
        <v>3.7</v>
      </c>
      <c r="O92" s="41">
        <v>2.2</v>
      </c>
      <c r="P92" s="42">
        <f>((M92+N92)/2)+O92</f>
        <v>5.9</v>
      </c>
      <c r="Q92" s="43">
        <f>H92+L92+P92</f>
        <v>17.05</v>
      </c>
    </row>
    <row r="93" spans="1:17" ht="15" customHeight="1">
      <c r="A93" s="35">
        <v>92</v>
      </c>
      <c r="B93" s="36" t="s">
        <v>161</v>
      </c>
      <c r="C93" s="37" t="s">
        <v>40</v>
      </c>
      <c r="D93" s="53">
        <f>RANK(Q93,Q$90:Q$131)</f>
        <v>4</v>
      </c>
      <c r="E93" s="39">
        <v>3.6</v>
      </c>
      <c r="F93" s="40">
        <v>3.5</v>
      </c>
      <c r="G93" s="41">
        <v>1.6</v>
      </c>
      <c r="H93" s="44">
        <f>((E93+F93)/2)+G93</f>
        <v>5.15</v>
      </c>
      <c r="I93" s="39">
        <v>3.4</v>
      </c>
      <c r="J93" s="40">
        <v>3.4</v>
      </c>
      <c r="K93" s="41">
        <v>1.8</v>
      </c>
      <c r="L93" s="42">
        <f>((I93+J93)/2)+K93</f>
        <v>5.2</v>
      </c>
      <c r="M93" s="39">
        <v>2.9</v>
      </c>
      <c r="N93" s="40">
        <v>3.1</v>
      </c>
      <c r="O93" s="41">
        <v>2.2</v>
      </c>
      <c r="P93" s="42">
        <f>((M93+N93)/2)+O93</f>
        <v>5.2</v>
      </c>
      <c r="Q93" s="43">
        <f>H93+L93+P93</f>
        <v>15.55</v>
      </c>
    </row>
    <row r="94" spans="1:17" ht="15" customHeight="1">
      <c r="A94" s="45">
        <v>100</v>
      </c>
      <c r="B94" s="46" t="s">
        <v>163</v>
      </c>
      <c r="C94" s="46" t="s">
        <v>24</v>
      </c>
      <c r="D94" s="77">
        <f>RANK(Q94,Q$90:Q$131)</f>
        <v>5</v>
      </c>
      <c r="E94" s="48">
        <v>3.1</v>
      </c>
      <c r="F94" s="48">
        <v>3.2</v>
      </c>
      <c r="G94" s="48">
        <v>1.5</v>
      </c>
      <c r="H94" s="97">
        <f>((E94+F94)/2)+G94</f>
        <v>4.65</v>
      </c>
      <c r="I94" s="48">
        <v>3.5</v>
      </c>
      <c r="J94" s="48">
        <v>3.7</v>
      </c>
      <c r="K94" s="48">
        <v>1.6</v>
      </c>
      <c r="L94" s="49">
        <f>((I94+J94)/2)+K94</f>
        <v>5.2</v>
      </c>
      <c r="M94" s="48">
        <v>3.6</v>
      </c>
      <c r="N94" s="48">
        <v>3.7</v>
      </c>
      <c r="O94" s="48">
        <v>1.8</v>
      </c>
      <c r="P94" s="49">
        <f>((M94+N94)/2)+O94</f>
        <v>5.45</v>
      </c>
      <c r="Q94" s="50">
        <f>H94+L94+P94</f>
        <v>15.3</v>
      </c>
    </row>
    <row r="95" spans="1:17" ht="15" customHeight="1">
      <c r="A95" s="35">
        <v>111</v>
      </c>
      <c r="B95" s="36" t="s">
        <v>171</v>
      </c>
      <c r="C95" s="37" t="s">
        <v>31</v>
      </c>
      <c r="D95" s="53">
        <f>RANK(Q95,Q$90:Q$131)</f>
        <v>6</v>
      </c>
      <c r="E95" s="39">
        <v>3.5</v>
      </c>
      <c r="F95" s="40">
        <v>3.5</v>
      </c>
      <c r="G95" s="41">
        <v>1.3</v>
      </c>
      <c r="H95" s="44">
        <f>((E95+F95)/2)+G95</f>
        <v>4.8</v>
      </c>
      <c r="I95" s="39">
        <v>3.6</v>
      </c>
      <c r="J95" s="40">
        <v>3.5</v>
      </c>
      <c r="K95" s="41">
        <v>1.5</v>
      </c>
      <c r="L95" s="42">
        <f>((I95+J95)/2)+K95</f>
        <v>5.05</v>
      </c>
      <c r="M95" s="39">
        <v>3.6</v>
      </c>
      <c r="N95" s="40">
        <v>3.5</v>
      </c>
      <c r="O95" s="41">
        <v>1.8</v>
      </c>
      <c r="P95" s="42">
        <f>((M95+N95)/2)+O95</f>
        <v>5.35</v>
      </c>
      <c r="Q95" s="43">
        <f>H95+L95+P95</f>
        <v>15.2</v>
      </c>
    </row>
    <row r="96" spans="1:17" ht="15" customHeight="1">
      <c r="A96" s="35">
        <v>103</v>
      </c>
      <c r="B96" s="37" t="s">
        <v>191</v>
      </c>
      <c r="C96" s="37" t="s">
        <v>38</v>
      </c>
      <c r="D96" s="53">
        <f>RANK(Q96,Q$90:Q$131)</f>
        <v>7</v>
      </c>
      <c r="E96" s="39">
        <v>3.4</v>
      </c>
      <c r="F96" s="40">
        <v>3.3</v>
      </c>
      <c r="G96" s="41">
        <v>1.6</v>
      </c>
      <c r="H96" s="44">
        <f>((E96+F96)/2)+G96</f>
        <v>4.949999999999999</v>
      </c>
      <c r="I96" s="39">
        <v>3.3</v>
      </c>
      <c r="J96" s="40">
        <v>3.5</v>
      </c>
      <c r="K96" s="41">
        <v>1.1</v>
      </c>
      <c r="L96" s="42">
        <f>((I96+J96)/2)+K96</f>
        <v>4.5</v>
      </c>
      <c r="M96" s="39">
        <v>3.4</v>
      </c>
      <c r="N96" s="40">
        <v>3.3</v>
      </c>
      <c r="O96" s="41">
        <v>2.2</v>
      </c>
      <c r="P96" s="42">
        <f>((M96+N96)/2)+O96</f>
        <v>5.55</v>
      </c>
      <c r="Q96" s="43">
        <f>H96+L96+P96</f>
        <v>15</v>
      </c>
    </row>
    <row r="97" spans="1:17" ht="15" customHeight="1">
      <c r="A97" s="35">
        <v>97</v>
      </c>
      <c r="B97" s="36" t="s">
        <v>216</v>
      </c>
      <c r="C97" s="37" t="s">
        <v>40</v>
      </c>
      <c r="D97" s="53">
        <f>RANK(Q97,Q$90:Q$131)</f>
        <v>8</v>
      </c>
      <c r="E97" s="39">
        <v>3.4</v>
      </c>
      <c r="F97" s="40">
        <v>3.4</v>
      </c>
      <c r="G97" s="41">
        <v>1.6</v>
      </c>
      <c r="H97" s="44">
        <f>((E97+F97)/2)+G97</f>
        <v>5</v>
      </c>
      <c r="I97" s="39">
        <v>3.2</v>
      </c>
      <c r="J97" s="40">
        <v>3.2</v>
      </c>
      <c r="K97" s="41">
        <v>2.2</v>
      </c>
      <c r="L97" s="42">
        <f>((I97+J97)/2)+K97</f>
        <v>5.4</v>
      </c>
      <c r="M97" s="39">
        <v>3</v>
      </c>
      <c r="N97" s="40">
        <v>3.1</v>
      </c>
      <c r="O97" s="41">
        <v>1.5</v>
      </c>
      <c r="P97" s="42">
        <f>((M97+N97)/2)+O97</f>
        <v>4.55</v>
      </c>
      <c r="Q97" s="43">
        <f>H97+L97+P97</f>
        <v>14.95</v>
      </c>
    </row>
    <row r="98" spans="1:17" ht="15" customHeight="1">
      <c r="A98" s="35">
        <v>99</v>
      </c>
      <c r="B98" s="37" t="s">
        <v>164</v>
      </c>
      <c r="C98" s="37" t="s">
        <v>46</v>
      </c>
      <c r="D98" s="53">
        <f>RANK(Q98,Q$90:Q$131)</f>
        <v>9</v>
      </c>
      <c r="E98" s="39">
        <v>3.5</v>
      </c>
      <c r="F98" s="40">
        <v>3.5</v>
      </c>
      <c r="G98" s="41">
        <v>1.2</v>
      </c>
      <c r="H98" s="44">
        <f>((E98+F98)/2)+G98</f>
        <v>4.7</v>
      </c>
      <c r="I98" s="39">
        <v>3.7</v>
      </c>
      <c r="J98" s="40">
        <v>3.7</v>
      </c>
      <c r="K98" s="41">
        <v>1.3</v>
      </c>
      <c r="L98" s="42">
        <f>((I98+J98)/2)+K98</f>
        <v>5</v>
      </c>
      <c r="M98" s="39">
        <v>3.7</v>
      </c>
      <c r="N98" s="40">
        <v>3.6</v>
      </c>
      <c r="O98" s="41">
        <v>1.5</v>
      </c>
      <c r="P98" s="42">
        <f>((M98+N98)/2)+O98</f>
        <v>5.15</v>
      </c>
      <c r="Q98" s="43">
        <f>H98+L98+P98</f>
        <v>14.85</v>
      </c>
    </row>
    <row r="99" spans="1:17" ht="15" customHeight="1">
      <c r="A99" s="35">
        <v>96</v>
      </c>
      <c r="B99" s="36" t="s">
        <v>184</v>
      </c>
      <c r="C99" s="37" t="s">
        <v>40</v>
      </c>
      <c r="D99" s="53">
        <v>9</v>
      </c>
      <c r="E99" s="39">
        <v>3.6</v>
      </c>
      <c r="F99" s="40">
        <v>3.6</v>
      </c>
      <c r="G99" s="41">
        <v>1.1</v>
      </c>
      <c r="H99" s="44">
        <f>((E99+F99)/2)+G99</f>
        <v>4.7</v>
      </c>
      <c r="I99" s="39">
        <v>3.3</v>
      </c>
      <c r="J99" s="40">
        <v>3.5</v>
      </c>
      <c r="K99" s="41">
        <v>1.6</v>
      </c>
      <c r="L99" s="42">
        <f>((I99+J99)/2)+K99</f>
        <v>5</v>
      </c>
      <c r="M99" s="39">
        <v>3.3</v>
      </c>
      <c r="N99" s="40">
        <v>3.4</v>
      </c>
      <c r="O99" s="41">
        <v>1.8</v>
      </c>
      <c r="P99" s="42">
        <f>((M99+N99)/2)+O99</f>
        <v>5.1499999999999995</v>
      </c>
      <c r="Q99" s="43">
        <f>H99+L99+P99</f>
        <v>14.849999999999998</v>
      </c>
    </row>
    <row r="100" spans="1:17" ht="15" customHeight="1">
      <c r="A100" s="35">
        <v>93</v>
      </c>
      <c r="B100" s="36" t="s">
        <v>167</v>
      </c>
      <c r="C100" s="37" t="s">
        <v>40</v>
      </c>
      <c r="D100" s="53">
        <f>RANK(Q100,Q$90:Q$131)</f>
        <v>11</v>
      </c>
      <c r="E100" s="39">
        <v>3.3</v>
      </c>
      <c r="F100" s="40">
        <v>3</v>
      </c>
      <c r="G100" s="41">
        <v>1.8</v>
      </c>
      <c r="H100" s="44">
        <f>((E100+F100)/2)+G100</f>
        <v>4.95</v>
      </c>
      <c r="I100" s="39">
        <v>3.5</v>
      </c>
      <c r="J100" s="40">
        <v>3.4</v>
      </c>
      <c r="K100" s="41">
        <v>1.6</v>
      </c>
      <c r="L100" s="42">
        <f>((I100+J100)/2)+K100</f>
        <v>5.050000000000001</v>
      </c>
      <c r="M100" s="39">
        <v>3.4</v>
      </c>
      <c r="N100" s="40">
        <v>3.1</v>
      </c>
      <c r="O100" s="41">
        <v>1.5</v>
      </c>
      <c r="P100" s="42">
        <f>((M100+N100)/2)+O100</f>
        <v>4.75</v>
      </c>
      <c r="Q100" s="43">
        <f>H100+L100+P100</f>
        <v>14.75</v>
      </c>
    </row>
    <row r="101" spans="1:17" ht="15" customHeight="1">
      <c r="A101" s="35">
        <v>118</v>
      </c>
      <c r="B101" s="36" t="s">
        <v>168</v>
      </c>
      <c r="C101" s="37" t="s">
        <v>133</v>
      </c>
      <c r="D101" s="53">
        <f>RANK(Q101,Q$90:Q$131)</f>
        <v>12</v>
      </c>
      <c r="E101" s="39">
        <v>3.1</v>
      </c>
      <c r="F101" s="40">
        <v>3.1</v>
      </c>
      <c r="G101" s="41">
        <v>1.3</v>
      </c>
      <c r="H101" s="44">
        <f>((E101+F101)/2)+G101</f>
        <v>4.4</v>
      </c>
      <c r="I101" s="39">
        <v>3.3</v>
      </c>
      <c r="J101" s="40">
        <v>3.3</v>
      </c>
      <c r="K101" s="41">
        <v>1.5</v>
      </c>
      <c r="L101" s="42">
        <f>((I101+J101)/2)+K101</f>
        <v>4.8</v>
      </c>
      <c r="M101" s="39">
        <v>2.8</v>
      </c>
      <c r="N101" s="40">
        <v>3</v>
      </c>
      <c r="O101" s="41">
        <v>1.9</v>
      </c>
      <c r="P101" s="42">
        <f>((M101+N101)/2)+O101</f>
        <v>4.8</v>
      </c>
      <c r="Q101" s="43">
        <f>H101+L101+P101</f>
        <v>14</v>
      </c>
    </row>
    <row r="102" spans="1:17" ht="15" customHeight="1">
      <c r="A102" s="35">
        <v>94</v>
      </c>
      <c r="B102" s="36" t="s">
        <v>165</v>
      </c>
      <c r="C102" s="37" t="s">
        <v>40</v>
      </c>
      <c r="D102" s="53">
        <v>12</v>
      </c>
      <c r="E102" s="39">
        <v>3.2</v>
      </c>
      <c r="F102" s="40">
        <v>3.3</v>
      </c>
      <c r="G102" s="41">
        <v>1.1</v>
      </c>
      <c r="H102" s="44">
        <f>((E102+F102)/2)+G102</f>
        <v>4.35</v>
      </c>
      <c r="I102" s="39">
        <v>3.4</v>
      </c>
      <c r="J102" s="40">
        <v>3.6</v>
      </c>
      <c r="K102" s="41">
        <v>1.3</v>
      </c>
      <c r="L102" s="42">
        <f>((I102+J102)/2)+K102</f>
        <v>4.8</v>
      </c>
      <c r="M102" s="39">
        <v>3.3</v>
      </c>
      <c r="N102" s="40">
        <v>3.4</v>
      </c>
      <c r="O102" s="41">
        <v>1.5</v>
      </c>
      <c r="P102" s="42">
        <f>((M102+N102)/2)+O102</f>
        <v>4.85</v>
      </c>
      <c r="Q102" s="43">
        <f>H102+L102+P102</f>
        <v>13.999999999999998</v>
      </c>
    </row>
    <row r="103" spans="1:17" ht="15" customHeight="1">
      <c r="A103" s="35">
        <v>112</v>
      </c>
      <c r="B103" s="36" t="s">
        <v>172</v>
      </c>
      <c r="C103" s="37" t="s">
        <v>31</v>
      </c>
      <c r="D103" s="53">
        <f>RANK(Q103,Q$90:Q$131)</f>
        <v>14</v>
      </c>
      <c r="E103" s="39">
        <v>3.6</v>
      </c>
      <c r="F103" s="40">
        <v>3.4</v>
      </c>
      <c r="G103" s="41">
        <v>1.1</v>
      </c>
      <c r="H103" s="44">
        <f>((E103+F103)/2)+G103</f>
        <v>4.6</v>
      </c>
      <c r="I103" s="39">
        <v>3.1</v>
      </c>
      <c r="J103" s="40">
        <v>3.3</v>
      </c>
      <c r="K103" s="41">
        <v>1.2</v>
      </c>
      <c r="L103" s="42">
        <f>((I103+J103)/2)+K103</f>
        <v>4.4</v>
      </c>
      <c r="M103" s="39">
        <v>3.7</v>
      </c>
      <c r="N103" s="40">
        <v>3.6</v>
      </c>
      <c r="O103" s="41">
        <v>1.3</v>
      </c>
      <c r="P103" s="42">
        <f>((M103+N103)/2)+O103</f>
        <v>4.95</v>
      </c>
      <c r="Q103" s="43">
        <f>H103+L103+P103</f>
        <v>13.95</v>
      </c>
    </row>
    <row r="104" spans="1:17" ht="15" customHeight="1">
      <c r="A104" s="35">
        <v>124</v>
      </c>
      <c r="B104" s="36" t="s">
        <v>187</v>
      </c>
      <c r="C104" s="37" t="s">
        <v>110</v>
      </c>
      <c r="D104" s="53">
        <f>RANK(Q104,Q$90:Q$131)</f>
        <v>15</v>
      </c>
      <c r="E104" s="39">
        <v>3.4</v>
      </c>
      <c r="F104" s="40">
        <v>3.5</v>
      </c>
      <c r="G104" s="41">
        <v>1.1</v>
      </c>
      <c r="H104" s="44">
        <f>((E104+F104)/2)+G104</f>
        <v>4.550000000000001</v>
      </c>
      <c r="I104" s="39">
        <v>3.5</v>
      </c>
      <c r="J104" s="40">
        <v>3.6</v>
      </c>
      <c r="K104" s="41">
        <v>1.2</v>
      </c>
      <c r="L104" s="42">
        <f>((I104+J104)/2)+K104</f>
        <v>4.75</v>
      </c>
      <c r="M104" s="39">
        <v>3.1</v>
      </c>
      <c r="N104" s="40">
        <v>3.5</v>
      </c>
      <c r="O104" s="41">
        <v>1.3</v>
      </c>
      <c r="P104" s="42">
        <f>((M104+N104)/2)+O104</f>
        <v>4.6</v>
      </c>
      <c r="Q104" s="43">
        <f>H104+L104+P104</f>
        <v>13.9</v>
      </c>
    </row>
    <row r="105" spans="1:17" ht="15" customHeight="1">
      <c r="A105" s="35">
        <v>89</v>
      </c>
      <c r="B105" s="36" t="s">
        <v>170</v>
      </c>
      <c r="C105" s="37" t="s">
        <v>103</v>
      </c>
      <c r="D105" s="53">
        <f>RANK(Q105,Q$90:Q$131)</f>
        <v>16</v>
      </c>
      <c r="E105" s="39">
        <v>3.6</v>
      </c>
      <c r="F105" s="40">
        <v>3.6</v>
      </c>
      <c r="G105" s="41">
        <v>1.1</v>
      </c>
      <c r="H105" s="44">
        <f>((E105+F105)/2)+G105</f>
        <v>4.7</v>
      </c>
      <c r="I105" s="39">
        <v>3.6</v>
      </c>
      <c r="J105" s="40">
        <v>3.5</v>
      </c>
      <c r="K105" s="41">
        <v>1.2</v>
      </c>
      <c r="L105" s="42">
        <f>((I105+J105)/2)+K105</f>
        <v>4.75</v>
      </c>
      <c r="M105" s="39">
        <v>3</v>
      </c>
      <c r="N105" s="40">
        <v>3.2</v>
      </c>
      <c r="O105" s="41">
        <v>1.3</v>
      </c>
      <c r="P105" s="42">
        <f>((M105+N105)/2)+O105</f>
        <v>4.4</v>
      </c>
      <c r="Q105" s="43">
        <f>H105+L105+P105</f>
        <v>13.85</v>
      </c>
    </row>
    <row r="106" spans="1:17" ht="15" customHeight="1">
      <c r="A106" s="35">
        <v>120</v>
      </c>
      <c r="B106" s="36" t="s">
        <v>176</v>
      </c>
      <c r="C106" s="37" t="s">
        <v>133</v>
      </c>
      <c r="D106" s="53">
        <f>RANK(Q106,Q$90:Q$131)</f>
        <v>17</v>
      </c>
      <c r="E106" s="39">
        <v>3.1</v>
      </c>
      <c r="F106" s="40">
        <v>3.1</v>
      </c>
      <c r="G106" s="41">
        <v>1.3</v>
      </c>
      <c r="H106" s="44">
        <f>((E106+F106)/2)+G106</f>
        <v>4.4</v>
      </c>
      <c r="I106" s="39">
        <v>2.9</v>
      </c>
      <c r="J106" s="40">
        <v>3</v>
      </c>
      <c r="K106" s="41">
        <v>1.5</v>
      </c>
      <c r="L106" s="42">
        <f>((I106+J106)/2)+K106</f>
        <v>4.45</v>
      </c>
      <c r="M106" s="39">
        <v>3.1</v>
      </c>
      <c r="N106" s="40">
        <v>3.4</v>
      </c>
      <c r="O106" s="41">
        <v>1.6</v>
      </c>
      <c r="P106" s="42">
        <f>((M106+N106)/2)+O106</f>
        <v>4.85</v>
      </c>
      <c r="Q106" s="43">
        <f>H106+L106+P106</f>
        <v>13.700000000000001</v>
      </c>
    </row>
    <row r="107" spans="1:17" ht="15" customHeight="1">
      <c r="A107" s="35">
        <v>128</v>
      </c>
      <c r="B107" s="36" t="s">
        <v>180</v>
      </c>
      <c r="C107" s="37" t="s">
        <v>51</v>
      </c>
      <c r="D107" s="53">
        <f>RANK(Q107,Q$90:Q$131)</f>
        <v>18</v>
      </c>
      <c r="E107" s="39">
        <v>3.6</v>
      </c>
      <c r="F107" s="40">
        <v>3.5</v>
      </c>
      <c r="G107" s="41">
        <v>1</v>
      </c>
      <c r="H107" s="44">
        <f>((E107+F107)/2)+G107</f>
        <v>4.55</v>
      </c>
      <c r="I107" s="39">
        <v>3.4</v>
      </c>
      <c r="J107" s="40">
        <v>3.4</v>
      </c>
      <c r="K107" s="41">
        <v>1.1</v>
      </c>
      <c r="L107" s="42">
        <f>((I107+J107)/2)+K107</f>
        <v>4.5</v>
      </c>
      <c r="M107" s="39">
        <v>3.4</v>
      </c>
      <c r="N107" s="40">
        <v>3.4</v>
      </c>
      <c r="O107" s="41">
        <v>1.2</v>
      </c>
      <c r="P107" s="42">
        <f>((M107+N107)/2)+O107</f>
        <v>4.6</v>
      </c>
      <c r="Q107" s="43">
        <f>H107+L107+P107</f>
        <v>13.65</v>
      </c>
    </row>
    <row r="108" spans="1:17" ht="15" customHeight="1">
      <c r="A108" s="35">
        <v>107</v>
      </c>
      <c r="B108" s="37" t="s">
        <v>192</v>
      </c>
      <c r="C108" s="37" t="s">
        <v>43</v>
      </c>
      <c r="D108" s="53">
        <f>RANK(Q108,Q$90:Q$131)</f>
        <v>19</v>
      </c>
      <c r="E108" s="39">
        <v>3.6</v>
      </c>
      <c r="F108" s="40">
        <v>3.6</v>
      </c>
      <c r="G108" s="41">
        <v>1</v>
      </c>
      <c r="H108" s="44">
        <f>((E108+F108)/2)+G108</f>
        <v>4.6</v>
      </c>
      <c r="I108" s="39">
        <v>3.5</v>
      </c>
      <c r="J108" s="40">
        <v>3.4</v>
      </c>
      <c r="K108" s="41">
        <v>1</v>
      </c>
      <c r="L108" s="42">
        <f>((I108+J108)/2)+K108</f>
        <v>4.45</v>
      </c>
      <c r="M108" s="39">
        <v>3.3</v>
      </c>
      <c r="N108" s="40">
        <v>3.4</v>
      </c>
      <c r="O108" s="41">
        <v>1.1</v>
      </c>
      <c r="P108" s="42">
        <f>((M108+N108)/2)+O108</f>
        <v>4.449999999999999</v>
      </c>
      <c r="Q108" s="43">
        <f>H108+L108+P108</f>
        <v>13.5</v>
      </c>
    </row>
    <row r="109" spans="1:17" ht="15" customHeight="1">
      <c r="A109" s="35">
        <v>127</v>
      </c>
      <c r="B109" s="37" t="s">
        <v>189</v>
      </c>
      <c r="C109" s="37" t="s">
        <v>51</v>
      </c>
      <c r="D109" s="53">
        <f>RANK(Q109,Q$90:Q$131)</f>
        <v>20</v>
      </c>
      <c r="E109" s="39">
        <v>3.5</v>
      </c>
      <c r="F109" s="40">
        <v>3.3</v>
      </c>
      <c r="G109" s="41">
        <v>1</v>
      </c>
      <c r="H109" s="44">
        <f>((E109+F109)/2)+G109</f>
        <v>4.4</v>
      </c>
      <c r="I109" s="39">
        <v>3.7</v>
      </c>
      <c r="J109" s="40">
        <v>3.5</v>
      </c>
      <c r="K109" s="41">
        <v>1.1</v>
      </c>
      <c r="L109" s="42">
        <f>((I109+J109)/2)+K109</f>
        <v>4.7</v>
      </c>
      <c r="M109" s="39">
        <v>3</v>
      </c>
      <c r="N109" s="40">
        <v>3.1</v>
      </c>
      <c r="O109" s="41">
        <v>1.2</v>
      </c>
      <c r="P109" s="42">
        <f>((M109+N109)/2)+O109</f>
        <v>4.25</v>
      </c>
      <c r="Q109" s="43">
        <f>H109+L109+P109</f>
        <v>13.350000000000001</v>
      </c>
    </row>
    <row r="110" spans="1:17" ht="15" customHeight="1">
      <c r="A110" s="35">
        <v>105</v>
      </c>
      <c r="B110" s="36" t="s">
        <v>177</v>
      </c>
      <c r="C110" s="37" t="s">
        <v>178</v>
      </c>
      <c r="D110" s="53">
        <f>RANK(Q110,Q$90:Q$131)</f>
        <v>21</v>
      </c>
      <c r="E110" s="39">
        <v>3.3</v>
      </c>
      <c r="F110" s="40">
        <v>3.5</v>
      </c>
      <c r="G110" s="41">
        <v>1</v>
      </c>
      <c r="H110" s="44">
        <f>((E110+F110)/2)+G110</f>
        <v>4.4</v>
      </c>
      <c r="I110" s="39">
        <v>2.9</v>
      </c>
      <c r="J110" s="40">
        <v>3.1</v>
      </c>
      <c r="K110" s="41">
        <v>1.3</v>
      </c>
      <c r="L110" s="42">
        <f>((I110+J110)/2)+K110</f>
        <v>4.3</v>
      </c>
      <c r="M110" s="39">
        <v>2.9</v>
      </c>
      <c r="N110" s="40">
        <v>3</v>
      </c>
      <c r="O110" s="41">
        <v>1.5</v>
      </c>
      <c r="P110" s="42">
        <f>((M110+N110)/2)+O110</f>
        <v>4.45</v>
      </c>
      <c r="Q110" s="43">
        <f>H110+L110+P110</f>
        <v>13.149999999999999</v>
      </c>
    </row>
    <row r="111" spans="1:17" ht="15" customHeight="1">
      <c r="A111" s="35">
        <v>123</v>
      </c>
      <c r="B111" s="36" t="s">
        <v>217</v>
      </c>
      <c r="C111" s="37" t="s">
        <v>29</v>
      </c>
      <c r="D111" s="53">
        <f>RANK(Q111,Q$90:Q$131)</f>
        <v>22</v>
      </c>
      <c r="E111" s="39">
        <v>3.3</v>
      </c>
      <c r="F111" s="40">
        <v>3.4</v>
      </c>
      <c r="G111" s="41">
        <v>1</v>
      </c>
      <c r="H111" s="44">
        <f>((E111+F111)/2)+G111</f>
        <v>4.35</v>
      </c>
      <c r="I111" s="39">
        <v>3</v>
      </c>
      <c r="J111" s="40">
        <v>3.1</v>
      </c>
      <c r="K111" s="41">
        <v>1.3</v>
      </c>
      <c r="L111" s="42">
        <f>((I111+J111)/2)+K111</f>
        <v>4.35</v>
      </c>
      <c r="M111" s="39">
        <v>2.6</v>
      </c>
      <c r="N111" s="40">
        <v>2.8</v>
      </c>
      <c r="O111" s="41">
        <v>1.5</v>
      </c>
      <c r="P111" s="42">
        <f>((M111+N111)/2)+O111</f>
        <v>4.2</v>
      </c>
      <c r="Q111" s="43">
        <f>H111+L111+P111</f>
        <v>12.899999999999999</v>
      </c>
    </row>
    <row r="112" spans="1:17" ht="15" customHeight="1">
      <c r="A112" s="35">
        <v>114</v>
      </c>
      <c r="B112" s="36" t="s">
        <v>173</v>
      </c>
      <c r="C112" s="37" t="s">
        <v>174</v>
      </c>
      <c r="D112" s="53">
        <f>RANK(Q112,Q$90:Q$131)</f>
        <v>23</v>
      </c>
      <c r="E112" s="39">
        <v>3.2</v>
      </c>
      <c r="F112" s="40">
        <v>3.5</v>
      </c>
      <c r="G112" s="41">
        <v>1</v>
      </c>
      <c r="H112" s="44">
        <f>((E112+F112)/2)+G112</f>
        <v>4.35</v>
      </c>
      <c r="I112" s="39">
        <v>2.9</v>
      </c>
      <c r="J112" s="40">
        <v>2.9</v>
      </c>
      <c r="K112" s="41">
        <v>1</v>
      </c>
      <c r="L112" s="42">
        <f>((I112+J112)/2)+K112</f>
        <v>3.9</v>
      </c>
      <c r="M112" s="39">
        <v>3.2</v>
      </c>
      <c r="N112" s="40">
        <v>3.2</v>
      </c>
      <c r="O112" s="41">
        <v>1.1</v>
      </c>
      <c r="P112" s="42">
        <f>((M112+N112)/2)+O112</f>
        <v>4.300000000000001</v>
      </c>
      <c r="Q112" s="43">
        <f>H112+L112+P112</f>
        <v>12.55</v>
      </c>
    </row>
    <row r="113" spans="1:17" ht="15" customHeight="1">
      <c r="A113" s="35">
        <v>95</v>
      </c>
      <c r="B113" s="36" t="s">
        <v>169</v>
      </c>
      <c r="C113" s="37" t="s">
        <v>40</v>
      </c>
      <c r="D113" s="53">
        <f>RANK(Q113,Q$90:Q$131)</f>
        <v>24</v>
      </c>
      <c r="E113" s="39">
        <v>2.9</v>
      </c>
      <c r="F113" s="40">
        <v>2.7</v>
      </c>
      <c r="G113" s="41">
        <v>2.2</v>
      </c>
      <c r="H113" s="44">
        <f>((E113+F113)/2)+G113</f>
        <v>5</v>
      </c>
      <c r="I113" s="39">
        <v>3.6</v>
      </c>
      <c r="J113" s="40">
        <v>3.5</v>
      </c>
      <c r="K113" s="41">
        <v>1.8</v>
      </c>
      <c r="L113" s="42">
        <f>((I113+J113)/2)+K113</f>
        <v>5.35</v>
      </c>
      <c r="M113" s="39">
        <v>0</v>
      </c>
      <c r="N113" s="40">
        <v>0</v>
      </c>
      <c r="O113" s="41">
        <v>0</v>
      </c>
      <c r="P113" s="42">
        <f>((M113+N113)/2)+O113</f>
        <v>0</v>
      </c>
      <c r="Q113" s="43">
        <f>H113+L113+P113</f>
        <v>10.35</v>
      </c>
    </row>
    <row r="114" spans="1:17" ht="15" customHeight="1">
      <c r="A114" s="35">
        <v>91</v>
      </c>
      <c r="B114" s="36" t="s">
        <v>162</v>
      </c>
      <c r="C114" s="37" t="s">
        <v>40</v>
      </c>
      <c r="D114" s="53">
        <f>RANK(Q114,Q$90:Q$131)</f>
        <v>25</v>
      </c>
      <c r="E114" s="39">
        <v>3.4</v>
      </c>
      <c r="F114" s="40">
        <v>3.3</v>
      </c>
      <c r="G114" s="41">
        <v>1.6</v>
      </c>
      <c r="H114" s="44">
        <f>((E114+F114)/2)+G114</f>
        <v>4.949999999999999</v>
      </c>
      <c r="I114" s="39">
        <v>3.5</v>
      </c>
      <c r="J114" s="40">
        <v>3.4</v>
      </c>
      <c r="K114" s="41">
        <v>1.8</v>
      </c>
      <c r="L114" s="42">
        <f>((I114+J114)/2)+K114</f>
        <v>5.25</v>
      </c>
      <c r="M114" s="39">
        <v>0</v>
      </c>
      <c r="N114" s="40">
        <v>0</v>
      </c>
      <c r="O114" s="41">
        <v>0</v>
      </c>
      <c r="P114" s="42">
        <f>((M114+N114)/2)+O114</f>
        <v>0</v>
      </c>
      <c r="Q114" s="43">
        <f>H114+L114+P114</f>
        <v>10.2</v>
      </c>
    </row>
    <row r="115" spans="1:17" ht="15" customHeight="1">
      <c r="A115" s="35">
        <v>115</v>
      </c>
      <c r="B115" s="36" t="s">
        <v>166</v>
      </c>
      <c r="C115" s="37" t="s">
        <v>135</v>
      </c>
      <c r="D115" s="53">
        <f>RANK(Q115,Q$90:Q$131)</f>
        <v>26</v>
      </c>
      <c r="E115" s="39">
        <v>0</v>
      </c>
      <c r="F115" s="40">
        <v>0</v>
      </c>
      <c r="G115" s="41">
        <v>0</v>
      </c>
      <c r="H115" s="44">
        <f>((E115+F115)/2)+G115</f>
        <v>0</v>
      </c>
      <c r="I115" s="39">
        <v>3.5</v>
      </c>
      <c r="J115" s="40">
        <v>3.3</v>
      </c>
      <c r="K115" s="41">
        <v>1.8</v>
      </c>
      <c r="L115" s="42">
        <f>((I115+J115)/2)+K115</f>
        <v>5.2</v>
      </c>
      <c r="M115" s="39">
        <v>3</v>
      </c>
      <c r="N115" s="40">
        <v>3</v>
      </c>
      <c r="O115" s="41">
        <v>1.9</v>
      </c>
      <c r="P115" s="42">
        <f>((M115+N115)/2)+O115</f>
        <v>4.9</v>
      </c>
      <c r="Q115" s="43">
        <f>H115+L115+P115</f>
        <v>10.100000000000001</v>
      </c>
    </row>
    <row r="116" spans="1:17" ht="15" customHeight="1">
      <c r="A116" s="35">
        <v>119</v>
      </c>
      <c r="B116" s="36" t="s">
        <v>181</v>
      </c>
      <c r="C116" s="37" t="s">
        <v>133</v>
      </c>
      <c r="D116" s="53">
        <f>RANK(Q116,Q$90:Q$131)</f>
        <v>27</v>
      </c>
      <c r="E116" s="39">
        <v>3.5</v>
      </c>
      <c r="F116" s="40">
        <v>3.4</v>
      </c>
      <c r="G116" s="41">
        <v>1.3</v>
      </c>
      <c r="H116" s="44">
        <f>((E116+F116)/2)+G116</f>
        <v>4.75</v>
      </c>
      <c r="I116" s="39">
        <v>2.8</v>
      </c>
      <c r="J116" s="40">
        <v>2.9</v>
      </c>
      <c r="K116" s="41">
        <v>1.5</v>
      </c>
      <c r="L116" s="42">
        <f>((I116+J116)/2)+K116</f>
        <v>4.35</v>
      </c>
      <c r="M116" s="39">
        <v>0</v>
      </c>
      <c r="N116" s="40">
        <v>0</v>
      </c>
      <c r="O116" s="41">
        <v>0</v>
      </c>
      <c r="P116" s="42">
        <f>((M116+N116)/2)+O116</f>
        <v>0</v>
      </c>
      <c r="Q116" s="43">
        <f>H116+L116+P116</f>
        <v>9.1</v>
      </c>
    </row>
    <row r="117" spans="1:17" ht="15" customHeight="1">
      <c r="A117" s="35">
        <v>126</v>
      </c>
      <c r="B117" s="36" t="s">
        <v>185</v>
      </c>
      <c r="C117" s="37" t="s">
        <v>110</v>
      </c>
      <c r="D117" s="53">
        <f>RANK(Q117,Q$90:Q$131)</f>
        <v>28</v>
      </c>
      <c r="E117" s="39">
        <v>3.7</v>
      </c>
      <c r="F117" s="40">
        <v>3.7</v>
      </c>
      <c r="G117" s="41">
        <v>1.1</v>
      </c>
      <c r="H117" s="44">
        <f>((E117+F117)/2)+G117</f>
        <v>4.800000000000001</v>
      </c>
      <c r="I117" s="39">
        <v>0</v>
      </c>
      <c r="J117" s="40">
        <v>0</v>
      </c>
      <c r="K117" s="41">
        <v>0</v>
      </c>
      <c r="L117" s="42">
        <f>((I117+J117)/2)+K117</f>
        <v>0</v>
      </c>
      <c r="M117" s="39">
        <v>2.9</v>
      </c>
      <c r="N117" s="40">
        <v>3</v>
      </c>
      <c r="O117" s="41">
        <v>1.2</v>
      </c>
      <c r="P117" s="42">
        <f>((M117+N117)/2)+O117</f>
        <v>4.15</v>
      </c>
      <c r="Q117" s="43">
        <f>H117+L117+P117</f>
        <v>8.950000000000001</v>
      </c>
    </row>
    <row r="118" spans="1:17" ht="15" customHeight="1">
      <c r="A118" s="35">
        <v>125</v>
      </c>
      <c r="B118" s="36" t="s">
        <v>188</v>
      </c>
      <c r="C118" s="37" t="s">
        <v>110</v>
      </c>
      <c r="D118" s="53">
        <f>RANK(Q118,Q$90:Q$131)</f>
        <v>29</v>
      </c>
      <c r="E118" s="39">
        <v>3.4</v>
      </c>
      <c r="F118" s="40">
        <v>3.4</v>
      </c>
      <c r="G118" s="41">
        <v>1.1</v>
      </c>
      <c r="H118" s="44">
        <f>((E118+F118)/2)+G118</f>
        <v>4.5</v>
      </c>
      <c r="I118" s="39">
        <v>2.9</v>
      </c>
      <c r="J118" s="40">
        <v>3</v>
      </c>
      <c r="K118" s="41">
        <v>1.3</v>
      </c>
      <c r="L118" s="42">
        <f>((I118+J118)/2)+K118</f>
        <v>4.25</v>
      </c>
      <c r="M118" s="39">
        <v>0</v>
      </c>
      <c r="N118" s="40">
        <v>0</v>
      </c>
      <c r="O118" s="41">
        <v>0</v>
      </c>
      <c r="P118" s="42">
        <f>((M118+N118)/2)+O118</f>
        <v>0</v>
      </c>
      <c r="Q118" s="43">
        <f>H118+L118+P118</f>
        <v>8.75</v>
      </c>
    </row>
    <row r="119" spans="1:17" ht="15" customHeight="1">
      <c r="A119" s="35">
        <v>108</v>
      </c>
      <c r="B119" s="88" t="s">
        <v>175</v>
      </c>
      <c r="C119" s="52" t="s">
        <v>43</v>
      </c>
      <c r="D119" s="53">
        <f>RANK(Q119,Q$90:Q$131)</f>
        <v>30</v>
      </c>
      <c r="E119" s="39"/>
      <c r="F119" s="40"/>
      <c r="G119" s="41"/>
      <c r="H119" s="44">
        <f>((E119+F119)/2)+G119</f>
        <v>0</v>
      </c>
      <c r="I119" s="39"/>
      <c r="J119" s="40"/>
      <c r="K119" s="41"/>
      <c r="L119" s="42">
        <f>((I119+J119)/2)+K119</f>
        <v>0</v>
      </c>
      <c r="M119" s="39"/>
      <c r="N119" s="40"/>
      <c r="O119" s="41"/>
      <c r="P119" s="42">
        <f>((M119+N119)/2)+O119</f>
        <v>0</v>
      </c>
      <c r="Q119" s="43">
        <f>H119+L119+P119</f>
        <v>0</v>
      </c>
    </row>
    <row r="120" spans="1:17" ht="15" customHeight="1">
      <c r="A120" s="35">
        <v>109</v>
      </c>
      <c r="B120" s="88" t="s">
        <v>219</v>
      </c>
      <c r="C120" s="52" t="s">
        <v>43</v>
      </c>
      <c r="D120" s="53">
        <f>RANK(Q120,Q$90:Q$131)</f>
        <v>30</v>
      </c>
      <c r="E120" s="39"/>
      <c r="F120" s="40"/>
      <c r="G120" s="41"/>
      <c r="H120" s="44">
        <f>((E120+F120)/2)+G120</f>
        <v>0</v>
      </c>
      <c r="I120" s="39"/>
      <c r="J120" s="40"/>
      <c r="K120" s="41"/>
      <c r="L120" s="42">
        <f>((I120+J120)/2)+K120</f>
        <v>0</v>
      </c>
      <c r="M120" s="39"/>
      <c r="N120" s="40"/>
      <c r="O120" s="41"/>
      <c r="P120" s="42">
        <f>((M120+N120)/2)+O120</f>
        <v>0</v>
      </c>
      <c r="Q120" s="43">
        <f>H120+L120+P120</f>
        <v>0</v>
      </c>
    </row>
    <row r="121" spans="1:17" ht="15" customHeight="1">
      <c r="A121" s="35">
        <v>110</v>
      </c>
      <c r="B121" s="52" t="s">
        <v>193</v>
      </c>
      <c r="C121" s="52" t="s">
        <v>31</v>
      </c>
      <c r="D121" s="53">
        <f>RANK(Q121,Q$90:Q$131)</f>
        <v>30</v>
      </c>
      <c r="E121" s="39"/>
      <c r="F121" s="40"/>
      <c r="G121" s="41"/>
      <c r="H121" s="44">
        <f>((E121+F121)/2)+G121</f>
        <v>0</v>
      </c>
      <c r="I121" s="39"/>
      <c r="J121" s="40"/>
      <c r="K121" s="41"/>
      <c r="L121" s="42">
        <f>((I121+J121)/2)+K121</f>
        <v>0</v>
      </c>
      <c r="M121" s="39"/>
      <c r="N121" s="40"/>
      <c r="O121" s="41"/>
      <c r="P121" s="42">
        <f>((M121+N121)/2)+O121</f>
        <v>0</v>
      </c>
      <c r="Q121" s="43">
        <f>H121+L121+P121</f>
        <v>0</v>
      </c>
    </row>
    <row r="122" spans="1:17" ht="15" customHeight="1">
      <c r="A122" s="35">
        <v>113</v>
      </c>
      <c r="B122" s="88" t="s">
        <v>179</v>
      </c>
      <c r="C122" s="52" t="s">
        <v>174</v>
      </c>
      <c r="D122" s="53">
        <f>RANK(Q122,Q$90:Q$131)</f>
        <v>30</v>
      </c>
      <c r="E122" s="39"/>
      <c r="F122" s="40"/>
      <c r="G122" s="41"/>
      <c r="H122" s="44">
        <f>((E122+F122)/2)+G122</f>
        <v>0</v>
      </c>
      <c r="I122" s="39"/>
      <c r="J122" s="40"/>
      <c r="K122" s="41"/>
      <c r="L122" s="42">
        <f>((I122+J122)/2)+K122</f>
        <v>0</v>
      </c>
      <c r="M122" s="39"/>
      <c r="N122" s="40"/>
      <c r="O122" s="41"/>
      <c r="P122" s="42">
        <f>((M122+N122)/2)+O122</f>
        <v>0</v>
      </c>
      <c r="Q122" s="43">
        <f>H122+L122+P122</f>
        <v>0</v>
      </c>
    </row>
    <row r="123" spans="1:17" ht="15" customHeight="1">
      <c r="A123" s="35">
        <v>129</v>
      </c>
      <c r="B123" s="88" t="s">
        <v>194</v>
      </c>
      <c r="C123" s="52" t="s">
        <v>51</v>
      </c>
      <c r="D123" s="53">
        <f>RANK(Q123,Q$90:Q$131)</f>
        <v>30</v>
      </c>
      <c r="E123" s="39"/>
      <c r="F123" s="40"/>
      <c r="G123" s="41"/>
      <c r="H123" s="44">
        <f>((E123+F123)/2)+G123</f>
        <v>0</v>
      </c>
      <c r="I123" s="39"/>
      <c r="J123" s="40"/>
      <c r="K123" s="41"/>
      <c r="L123" s="42">
        <f>((I123+J123)/2)+K123</f>
        <v>0</v>
      </c>
      <c r="M123" s="39"/>
      <c r="N123" s="40"/>
      <c r="O123" s="41"/>
      <c r="P123" s="42">
        <f>((M123+N123)/2)+O123</f>
        <v>0</v>
      </c>
      <c r="Q123" s="43">
        <f>H123+L123+P123</f>
        <v>0</v>
      </c>
    </row>
    <row r="124" spans="1:17" ht="15" customHeight="1">
      <c r="A124" s="35">
        <v>130</v>
      </c>
      <c r="B124" s="88" t="s">
        <v>195</v>
      </c>
      <c r="C124" s="52" t="s">
        <v>51</v>
      </c>
      <c r="D124" s="53">
        <f>RANK(Q124,Q$90:Q$131)</f>
        <v>30</v>
      </c>
      <c r="E124" s="39"/>
      <c r="F124" s="40"/>
      <c r="G124" s="41"/>
      <c r="H124" s="44">
        <f>((E124+F124)/2)+G124</f>
        <v>0</v>
      </c>
      <c r="I124" s="39"/>
      <c r="J124" s="40"/>
      <c r="K124" s="41"/>
      <c r="L124" s="42">
        <f>((I124+J124)/2)+K124</f>
        <v>0</v>
      </c>
      <c r="M124" s="39"/>
      <c r="N124" s="40"/>
      <c r="O124" s="41"/>
      <c r="P124" s="42">
        <f>((M124+N124)/2)+O124</f>
        <v>0</v>
      </c>
      <c r="Q124" s="43">
        <f>H124+L124+P124</f>
        <v>0</v>
      </c>
    </row>
    <row r="125" spans="1:17" ht="15" customHeight="1">
      <c r="A125" s="35">
        <v>121</v>
      </c>
      <c r="B125" s="88" t="s">
        <v>198</v>
      </c>
      <c r="C125" s="52" t="s">
        <v>29</v>
      </c>
      <c r="D125" s="53">
        <f>RANK(Q125,Q$90:Q$131)</f>
        <v>30</v>
      </c>
      <c r="E125" s="39"/>
      <c r="F125" s="40"/>
      <c r="G125" s="41"/>
      <c r="H125" s="44">
        <f>((E125+F125)/2)+G125</f>
        <v>0</v>
      </c>
      <c r="I125" s="39"/>
      <c r="J125" s="40"/>
      <c r="K125" s="41"/>
      <c r="L125" s="42">
        <f>((I125+J125)/2)+K125</f>
        <v>0</v>
      </c>
      <c r="M125" s="39"/>
      <c r="N125" s="40"/>
      <c r="O125" s="41"/>
      <c r="P125" s="42">
        <f>((M125+N125)/2)+O125</f>
        <v>0</v>
      </c>
      <c r="Q125" s="43">
        <f>H125+L125+P125</f>
        <v>0</v>
      </c>
    </row>
    <row r="126" spans="1:17" ht="15" customHeight="1">
      <c r="A126" s="35">
        <v>122</v>
      </c>
      <c r="B126" s="88" t="s">
        <v>218</v>
      </c>
      <c r="C126" s="52" t="s">
        <v>29</v>
      </c>
      <c r="D126" s="53">
        <f>RANK(Q126,Q$90:Q$131)</f>
        <v>30</v>
      </c>
      <c r="E126" s="39"/>
      <c r="F126" s="40"/>
      <c r="G126" s="41"/>
      <c r="H126" s="44">
        <f>((E126+F126)/2)+G126</f>
        <v>0</v>
      </c>
      <c r="I126" s="39"/>
      <c r="J126" s="40"/>
      <c r="K126" s="41"/>
      <c r="L126" s="42">
        <f>((I126+J126)/2)+K126</f>
        <v>0</v>
      </c>
      <c r="M126" s="39"/>
      <c r="N126" s="40"/>
      <c r="O126" s="41"/>
      <c r="P126" s="42">
        <f>((M126+N126)/2)+O126</f>
        <v>0</v>
      </c>
      <c r="Q126" s="43">
        <f>H126+L126+P126</f>
        <v>0</v>
      </c>
    </row>
    <row r="127" spans="1:17" ht="15" customHeight="1">
      <c r="A127" s="35">
        <v>90</v>
      </c>
      <c r="B127" s="88" t="s">
        <v>220</v>
      </c>
      <c r="C127" s="52" t="s">
        <v>40</v>
      </c>
      <c r="D127" s="53">
        <f>RANK(Q127,Q$90:Q$131)</f>
        <v>30</v>
      </c>
      <c r="E127" s="39"/>
      <c r="F127" s="40"/>
      <c r="G127" s="41"/>
      <c r="H127" s="44">
        <f>((E127+F127)/2)+G127</f>
        <v>0</v>
      </c>
      <c r="I127" s="39"/>
      <c r="J127" s="40"/>
      <c r="K127" s="41"/>
      <c r="L127" s="42">
        <f>((I127+J127)/2)+K127</f>
        <v>0</v>
      </c>
      <c r="M127" s="39"/>
      <c r="N127" s="40"/>
      <c r="O127" s="41"/>
      <c r="P127" s="42">
        <f>((M127+N127)/2)+O127</f>
        <v>0</v>
      </c>
      <c r="Q127" s="43">
        <f>H127+L127+P127</f>
        <v>0</v>
      </c>
    </row>
    <row r="128" spans="1:17" ht="15" customHeight="1">
      <c r="A128" s="45">
        <v>102</v>
      </c>
      <c r="B128" s="111" t="s">
        <v>199</v>
      </c>
      <c r="C128" s="111" t="s">
        <v>24</v>
      </c>
      <c r="D128" s="77">
        <f>RANK(Q128,Q$90:Q$131)</f>
        <v>30</v>
      </c>
      <c r="E128" s="48"/>
      <c r="F128" s="48"/>
      <c r="G128" s="48"/>
      <c r="H128" s="97">
        <f>((E128+F128)/2)+G128</f>
        <v>0</v>
      </c>
      <c r="I128" s="48"/>
      <c r="J128" s="48"/>
      <c r="K128" s="48"/>
      <c r="L128" s="49">
        <f>((I128+J128)/2)+K128</f>
        <v>0</v>
      </c>
      <c r="M128" s="48"/>
      <c r="N128" s="48"/>
      <c r="O128" s="48"/>
      <c r="P128" s="49">
        <f>((M128+N128)/2)+O128</f>
        <v>0</v>
      </c>
      <c r="Q128" s="50">
        <f>H128+L128+P128</f>
        <v>0</v>
      </c>
    </row>
    <row r="129" spans="1:17" ht="15" customHeight="1">
      <c r="A129" s="35">
        <v>104</v>
      </c>
      <c r="B129" s="88" t="s">
        <v>196</v>
      </c>
      <c r="C129" s="52" t="s">
        <v>178</v>
      </c>
      <c r="D129" s="53">
        <f>RANK(Q129,Q$90:Q$131)</f>
        <v>30</v>
      </c>
      <c r="E129" s="39"/>
      <c r="F129" s="40"/>
      <c r="G129" s="41"/>
      <c r="H129" s="44">
        <f>((E129+F129)/2)+G129</f>
        <v>0</v>
      </c>
      <c r="I129" s="39"/>
      <c r="J129" s="40"/>
      <c r="K129" s="41"/>
      <c r="L129" s="42">
        <f>((I129+J129)/2)+K129</f>
        <v>0</v>
      </c>
      <c r="M129" s="39"/>
      <c r="N129" s="40"/>
      <c r="O129" s="41"/>
      <c r="P129" s="42">
        <f>((M129+N129)/2)+O129</f>
        <v>0</v>
      </c>
      <c r="Q129" s="43">
        <f>H129+L129+P129</f>
        <v>0</v>
      </c>
    </row>
    <row r="130" spans="1:17" ht="15" customHeight="1">
      <c r="A130" s="35">
        <v>106</v>
      </c>
      <c r="B130" s="88" t="s">
        <v>197</v>
      </c>
      <c r="C130" s="52" t="s">
        <v>178</v>
      </c>
      <c r="D130" s="53">
        <f>RANK(Q130,Q$90:Q$131)</f>
        <v>30</v>
      </c>
      <c r="E130" s="39"/>
      <c r="F130" s="40"/>
      <c r="G130" s="41"/>
      <c r="H130" s="44">
        <f>((E130+F130)/2)+G130</f>
        <v>0</v>
      </c>
      <c r="I130" s="39"/>
      <c r="J130" s="40"/>
      <c r="K130" s="41"/>
      <c r="L130" s="42">
        <f>((I130+J130)/2)+K130</f>
        <v>0</v>
      </c>
      <c r="M130" s="39"/>
      <c r="N130" s="40"/>
      <c r="O130" s="41"/>
      <c r="P130" s="42">
        <f>((M130+N130)/2)+O130</f>
        <v>0</v>
      </c>
      <c r="Q130" s="43">
        <f>H130+L130+P130</f>
        <v>0</v>
      </c>
    </row>
    <row r="131" spans="1:17" ht="15" customHeight="1">
      <c r="A131" s="35">
        <v>117</v>
      </c>
      <c r="B131" s="88" t="s">
        <v>200</v>
      </c>
      <c r="C131" s="52" t="s">
        <v>133</v>
      </c>
      <c r="D131" s="53">
        <f>RANK(Q131,Q$90:Q$131)</f>
        <v>30</v>
      </c>
      <c r="E131" s="39"/>
      <c r="F131" s="40"/>
      <c r="G131" s="41"/>
      <c r="H131" s="44">
        <f>((E131+F131)/2)+G131</f>
        <v>0</v>
      </c>
      <c r="I131" s="39"/>
      <c r="J131" s="40"/>
      <c r="K131" s="41"/>
      <c r="L131" s="42">
        <f>((I131+J131)/2)+K131</f>
        <v>0</v>
      </c>
      <c r="M131" s="39"/>
      <c r="N131" s="40"/>
      <c r="O131" s="41"/>
      <c r="P131" s="42">
        <f>((M131+N131)/2)+O131</f>
        <v>0</v>
      </c>
      <c r="Q131" s="43">
        <f>H131+L131+P131</f>
        <v>0</v>
      </c>
    </row>
    <row r="65536" ht="12.75" customHeight="1"/>
  </sheetData>
  <sheetProtection selectLockedCells="1" selectUnlockedCells="1"/>
  <mergeCells count="44">
    <mergeCell ref="A2:C2"/>
    <mergeCell ref="A4:I4"/>
    <mergeCell ref="E6:G6"/>
    <mergeCell ref="I6:K6"/>
    <mergeCell ref="M6:O6"/>
    <mergeCell ref="B7:C7"/>
    <mergeCell ref="E7:F7"/>
    <mergeCell ref="I7:J7"/>
    <mergeCell ref="M7:N7"/>
    <mergeCell ref="E32:G32"/>
    <mergeCell ref="I32:K32"/>
    <mergeCell ref="M32:O32"/>
    <mergeCell ref="B33:C33"/>
    <mergeCell ref="E33:F33"/>
    <mergeCell ref="I33:J33"/>
    <mergeCell ref="M33:N33"/>
    <mergeCell ref="E39:G39"/>
    <mergeCell ref="I39:K39"/>
    <mergeCell ref="M39:O39"/>
    <mergeCell ref="B40:C40"/>
    <mergeCell ref="E40:F40"/>
    <mergeCell ref="I40:J40"/>
    <mergeCell ref="M40:N40"/>
    <mergeCell ref="E52:G52"/>
    <mergeCell ref="I52:K52"/>
    <mergeCell ref="M52:O52"/>
    <mergeCell ref="B53:C53"/>
    <mergeCell ref="E53:F53"/>
    <mergeCell ref="I53:J53"/>
    <mergeCell ref="M53:N53"/>
    <mergeCell ref="E68:G68"/>
    <mergeCell ref="I68:K68"/>
    <mergeCell ref="M68:O68"/>
    <mergeCell ref="B69:C69"/>
    <mergeCell ref="E69:F69"/>
    <mergeCell ref="I69:J69"/>
    <mergeCell ref="M69:N69"/>
    <mergeCell ref="E87:G87"/>
    <mergeCell ref="I87:K87"/>
    <mergeCell ref="M87:O87"/>
    <mergeCell ref="B88:C88"/>
    <mergeCell ref="E88:F88"/>
    <mergeCell ref="I88:J88"/>
    <mergeCell ref="M88:N88"/>
  </mergeCells>
  <printOptions/>
  <pageMargins left="0.11805555555555555" right="0.11805555555555555" top="0.15763888888888888" bottom="0.15763888888888888" header="0.5118055555555555" footer="0.5118055555555555"/>
  <pageSetup horizontalDpi="300" verticalDpi="300" orientation="landscape" paperSize="9" scale="76"/>
  <rowBreaks count="2" manualBreakCount="2">
    <brk id="50" max="255" man="1"/>
    <brk id="8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Limpens</dc:creator>
  <cp:keywords/>
  <dc:description/>
  <cp:lastModifiedBy/>
  <cp:lastPrinted>2013-12-14T15:12:54Z</cp:lastPrinted>
  <dcterms:created xsi:type="dcterms:W3CDTF">2008-05-18T10:07:59Z</dcterms:created>
  <dcterms:modified xsi:type="dcterms:W3CDTF">2013-12-15T20:33:26Z</dcterms:modified>
  <cp:category/>
  <cp:version/>
  <cp:contentType/>
  <cp:contentStatus/>
  <cp:revision>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